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Рез-ты 4 кв 13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Модуль82_.Макрос33">#N/A</definedName>
    <definedName name="_2Модуль82_.Макрос33">[0]!_2Модуль82_.Макрос33</definedName>
    <definedName name="_xlnm._FilterDatabase" localSheetId="1" hidden="1">#REF!</definedName>
    <definedName name="_xlnm._FilterDatabase" hidden="1">#REF!</definedName>
    <definedName name="a">#REF!</definedName>
    <definedName name="b">#REF!</definedName>
    <definedName name="Cырой_известняк">#REF!</definedName>
    <definedName name="D">[1]Факт!#REF!</definedName>
    <definedName name="ddd">#N/A</definedName>
    <definedName name="ddd_12">#N/A</definedName>
    <definedName name="ddd_13">#N/A</definedName>
    <definedName name="ddd_9">#N/A</definedName>
    <definedName name="dn">[1]Тепло!$G$8</definedName>
    <definedName name="dni">'[1]#ССЫЛКА'!$G$6</definedName>
    <definedName name="dni_koks">'[1]#ССЫЛКА'!$J$242</definedName>
    <definedName name="dni_koks_1">'[1]#ССЫЛКА'!$K$242</definedName>
    <definedName name="el">'[1]#ССЫЛКА'!$H$41</definedName>
    <definedName name="Excel_BuiltIn_Print_Area_4">[2]Ф1!#REF!</definedName>
    <definedName name="f">#REF!</definedName>
    <definedName name="hour">[1]Тепло!$G$9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'[1]#ССЫЛКА'!$H$235</definedName>
    <definedName name="kv">'[1]#ССЫЛКА'!$F$5</definedName>
    <definedName name="kvart">[1]Тепло!$F$6</definedName>
    <definedName name="mm">#REF!</definedName>
    <definedName name="month">[1]Тепло!$E$6</definedName>
    <definedName name="nn">#REF!</definedName>
    <definedName name="No_МесНачКвартал">CHOOSE(No_Квартал,1,4,7,10)</definedName>
    <definedName name="norma">'[1]#ССЫЛКА'!$N$41</definedName>
    <definedName name="num">'[1]#ССЫЛКА'!$E$5</definedName>
    <definedName name="o">#REF!</definedName>
    <definedName name="p">#REF!</definedName>
    <definedName name="pr">'[1]#ССЫЛКА'!$K$41</definedName>
    <definedName name="q">#REF!</definedName>
    <definedName name="qq">#REF!</definedName>
    <definedName name="Romul_Квартал">CHOOSE(No_Квартал,"I","II","III","IV")</definedName>
    <definedName name="rr">#REF!</definedName>
    <definedName name="s">'[1]#ССЫЛКА'!#REF!</definedName>
    <definedName name="ss">#REF!</definedName>
    <definedName name="sum">'[1]#ССЫЛКА'!$K$271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[1]Тепло!$G$6</definedName>
    <definedName name="yy">#REF!</definedName>
    <definedName name="zz">#REF!</definedName>
    <definedName name="А">[3]Баланс!$A$4:$M$115</definedName>
    <definedName name="А1">[3]Производство!$A$17:$H$40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[3]Баланс!$A$3:$M$115</definedName>
    <definedName name="АА1">[3]Производство!$A$3:$I$40</definedName>
    <definedName name="аап">#REF!</definedName>
    <definedName name="абв">[5]Баланс!$A$4:$M$115</definedName>
    <definedName name="Агригированный_баланс">[3]Баланс!$A$143:$J$177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[3]Баланс!#REF!</definedName>
    <definedName name="анализ2007">#N/A</definedName>
    <definedName name="Аналитический_баланс">[3]Баланс!$A$181:$J$194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[3]Баланс!$A$120:$M$139</definedName>
    <definedName name="б12">'[4]Общие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[3]Баланс!$A$143:$M$177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[3]Баланс!$A$181:$M$209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[3]Баланс!#REF!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[3]Реализация!$A$73:$J$91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[3]Баланс!#REF!</definedName>
    <definedName name="екенкуен">#N/A</definedName>
    <definedName name="еккек">#N/A</definedName>
    <definedName name="екккек">#N/A</definedName>
    <definedName name="Ж">[3]Баланс!#REF!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[3]Баланс!#REF!</definedName>
    <definedName name="_xlnm.Print_Titles">[6]INPUT!$A$1:$E$65536,[6]INPUT!$A$1:$IV$2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'[1]#ССЫЛКА'!$C$9</definedName>
    <definedName name="кокс">'[1]#ССЫЛКА'!$C$9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[3]Баланс!#REF!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Период">"на "&amp;Год&amp;" год"</definedName>
    <definedName name="_xlnm.Print_Area">#REF!</definedName>
    <definedName name="Оборачиваемость_и_рентабельность">[3]Баланс!#REF!</definedName>
    <definedName name="Общезаводские">[4]КалькуляцияОбщезав.!$A$2:$F$53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[3]Производство!$A$3:$I$40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[3]Реализация!$A$2:$G$20</definedName>
    <definedName name="РеализПФ">[3]Реализация!#REF!</definedName>
    <definedName name="РеалПотребителям">[3]Реализация!$A$22:$G$52</definedName>
    <definedName name="рпероплнрог">#N/A</definedName>
    <definedName name="рро">[5]Баланс!#REF!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[3]Баланс!$A$181:$J$209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[3]Реализация!$B$54:$F$61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[1]Шахм!#REF!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45621"/>
</workbook>
</file>

<file path=xl/calcChain.xml><?xml version="1.0" encoding="utf-8"?>
<calcChain xmlns="http://schemas.openxmlformats.org/spreadsheetml/2006/main">
  <c r="C9" i="5" l="1"/>
</calcChain>
</file>

<file path=xl/sharedStrings.xml><?xml version="1.0" encoding="utf-8"?>
<sst xmlns="http://schemas.openxmlformats.org/spreadsheetml/2006/main" count="291" uniqueCount="118">
  <si>
    <r>
      <t xml:space="preserve">Результаты операционной деятельности ОАО "НЛМК" и основных дочерних компаний за 4 кв. 2013 г и 12 М 2013 г 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</si>
  <si>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ПРОДАЖИ</t>
  </si>
  <si>
    <r>
      <t xml:space="preserve">Группа НЛМК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</si>
  <si>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</si>
  <si>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</si>
  <si>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</si>
  <si>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</si>
  <si>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</si>
  <si>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</si>
  <si>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</si>
  <si>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</si>
  <si>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</si>
  <si>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</si>
  <si>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</si>
  <si>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12 мес. 2012</t>
  </si>
  <si>
    <t>12 мес. 2013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</si>
  <si>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</si>
  <si>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</si>
  <si>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</si>
  <si>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</si>
  <si>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</si>
  <si>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</si>
  <si>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</si>
  <si>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</si>
  <si>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 xml:space="preserve">   доля продаж российских активов на международные направления</t>
  </si>
  <si>
    <t xml:space="preserve">   доля продаж зарубежных активов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</si>
  <si>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</si>
  <si>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3</t>
    </r>
  </si>
  <si>
    <t>Чугун</t>
  </si>
  <si>
    <r>
      <t xml:space="preserve">Слябы в т.ч. на </t>
    </r>
    <r>
      <rPr>
        <vertAlign val="superscript"/>
        <sz val="11"/>
        <color rgb="FF404040"/>
        <rFont val="Calibri"/>
        <family val="2"/>
        <charset val="204"/>
      </rPr>
      <t>4</t>
    </r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</si>
  <si>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</si>
  <si>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</si>
  <si>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</si>
  <si>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</si>
  <si>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</si>
  <si>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</si>
  <si>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</si>
  <si>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</si>
  <si>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</si>
  <si>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</si>
  <si>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r>
      <t>Продажи кокса с площадки Алтай-Кокс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</si>
  <si>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</si>
  <si>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</si>
  <si>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</si>
  <si>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</si>
  <si>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</si>
  <si>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</si>
  <si>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</si>
  <si>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</si>
  <si>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</si>
  <si>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</si>
  <si>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</si>
  <si>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</si>
  <si>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</si>
  <si>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</si>
  <si>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</si>
  <si>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</si>
  <si>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</si>
  <si>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</si>
  <si>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</si>
  <si>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>NLMK Dansteel</t>
  </si>
  <si>
    <t>Толстый лист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</si>
  <si>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</si>
  <si>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</si>
  <si>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</si>
  <si>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</si>
  <si>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</si>
  <si>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</si>
  <si>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</si>
  <si>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</si>
  <si>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</si>
  <si>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</si>
  <si>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</si>
  <si>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</si>
  <si>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</si>
  <si>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</si>
  <si>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</si>
  <si>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</si>
  <si>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</si>
  <si>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</si>
  <si>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</si>
  <si>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</si>
  <si>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</si>
  <si>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</si>
  <si>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</si>
  <si>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</si>
  <si>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</si>
  <si>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</si>
  <si>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>Сталь</t>
  </si>
  <si>
    <t xml:space="preserve">Товарный чугун </t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</si>
  <si>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11</t>
    </r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</si>
  <si>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</si>
  <si>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</si>
  <si>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</si>
  <si>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</si>
  <si>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</si>
  <si>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</si>
  <si>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</si>
  <si>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</si>
  <si>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t>Алтай-Кокс</t>
  </si>
  <si>
    <r>
      <t xml:space="preserve">   НЛМК Калуга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</si>
  <si>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</si>
  <si>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Все данные по объемам производства и реализации за 4 квартал 2013 года и 2013 год являются предварительными и могут быть уточнены.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</si>
  <si>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Исключая внутригрупповые обороты и включая реализацию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</si>
  <si>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</si>
  <si>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</si>
  <si>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</si>
  <si>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</si>
  <si>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США, кроме готового проката реализует незначительные объемы товарных слябов, не включенные в общий объем продаж проката. В 4 кв. 2013 г продажи слябов составили 2 тыс. т., в целом за 2013 г – 9 тыс. т.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</si>
  <si>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</si>
  <si>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</si>
  <si>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rPr>
        <vertAlign val="superscript"/>
        <sz val="8"/>
        <color rgb="FF404040"/>
        <rFont val="Calibri"/>
        <family val="2"/>
        <charset val="204"/>
      </rPr>
      <t>11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</si>
  <si>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</si>
  <si>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t xml:space="preserve">Мощности по производству кокса </t>
    </r>
    <r>
      <rPr>
        <b/>
        <vertAlign val="superscript"/>
        <sz val="12"/>
        <color rgb="FF00B0F0"/>
        <rFont val="Calibri"/>
        <family val="2"/>
        <charset val="204"/>
      </rPr>
      <t>3</t>
    </r>
  </si>
  <si>
    <r>
      <t xml:space="preserve">1 </t>
    </r>
    <r>
      <rPr>
        <sz val="8"/>
        <color rgb="FF404040"/>
        <rFont val="Calibri"/>
        <family val="2"/>
        <charset val="204"/>
      </rPr>
      <t>На новой производственной площадке Сортового дивизиона - НЛМК-Калуга - в мае-июне 2013 г были успешно проведены первые тестовые запуски сталеплавильного и прокатного оборудования. На данный момент предприятие производит и отгружает продукцию, полученную в режиме горячих испытаний.</t>
    </r>
  </si>
  <si>
    <r>
      <t xml:space="preserve">2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</si>
  <si>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3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</si>
  <si>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Для информации: Продажи NBH 
(9М 2013 г и 2012 г внутри Группы)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</si>
</sst>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_(* #,##0.000_);_(* \(#,##0.000\);_(* &quot;-&quot;??_);_(@_)"/>
    <numFmt numFmtId="167" formatCode="0.0%"/>
    <numFmt numFmtId="168" formatCode="#,##0.0\ ;\(#,##0.0\)"/>
    <numFmt numFmtId="169" formatCode="\€#,##0.0_);\(\€#,##0.0\);@_)"/>
    <numFmt numFmtId="170" formatCode="@&quot; ($)&quot;"/>
    <numFmt numFmtId="171" formatCode="@&quot; (%)&quot;"/>
    <numFmt numFmtId="172" formatCode="@&quot; (£)&quot;"/>
    <numFmt numFmtId="173" formatCode="@&quot; (¥)&quot;"/>
    <numFmt numFmtId="174" formatCode="@&quot; (€)&quot;"/>
    <numFmt numFmtId="175" formatCode="@&quot; (x)&quot;"/>
    <numFmt numFmtId="176" formatCode="0.0_);\(0.0\);\-"/>
    <numFmt numFmtId="177" formatCode="0.0_)\%;\(0.0\)\%;0.0_)\%;@_)_%"/>
    <numFmt numFmtId="178" formatCode="0.0%_);\(0.0%\)"/>
    <numFmt numFmtId="179" formatCode="#,##0.0_)_%;\(#,##0.0\)_%;0.0_)_%;@_)_%"/>
    <numFmt numFmtId="180" formatCode="#,##0.0_x;\(#,##0.0\)_x;0.0_x;@_x"/>
    <numFmt numFmtId="181" formatCode="#,##0.0_x_x;\(#,##0.0\)_x_x;0.0_x_x;@_x_x"/>
    <numFmt numFmtId="182" formatCode="#,##0.0_x_x_x;\(#,##0.0\)_x_x_x;0.0_x_x_x;@_x_x_x"/>
    <numFmt numFmtId="183" formatCode="#,##0.0_x_x_x_x;\(#,##0.0\)_x_x_x_x;0.0_x_x_x_x;@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;\(#,##0.00\)_x_x_x_x_x;0.00_x_x_x_x_x;@_x_x_x_x_x"/>
    <numFmt numFmtId="189" formatCode="#,##0.00_x_x_x_x_x_x;\(#,##0.00\)_x_x_x_x_x_x;0.00_x_x_x_x_x_x;@_x_x_x_x_x_x"/>
    <numFmt numFmtId="190" formatCode="#,##0_x;\(#,##0\)_x;0_x;@_x"/>
    <numFmt numFmtId="191" formatCode="#,##0_x_x;\(#,##0\)_x_x;0_x_x;@_x_x"/>
    <numFmt numFmtId="192" formatCode="#,##0_x_x_x;\(#,##0\)_x_x_x;0_x_x_x;@_x_x_x"/>
    <numFmt numFmtId="193" formatCode="#,##0_x_x_x_x;\(#,##0\)_x_x_x_x;0_x_x_x_x;@_x_x_x_x"/>
    <numFmt numFmtId="194" formatCode="#,##0.0_)_x;\(#,##0.0\)_x"/>
    <numFmt numFmtId="195" formatCode="#,##0.0_);\(#,##0.0\)"/>
    <numFmt numFmtId="196" formatCode="#,##0.0_);\(#,##0.0\);#,##0.0_);@_)"/>
    <numFmt numFmtId="197" formatCode="#,##0.0000_);\(#,##0.0000\);\-_)"/>
    <numFmt numFmtId="198" formatCode="#,##0_);\(#,##0\);#,##0_);@_)"/>
    <numFmt numFmtId="199" formatCode="0.0000%"/>
    <numFmt numFmtId="200" formatCode="&quot;$&quot;_(#,##0.00_);&quot;$&quot;\(#,##0.00\)"/>
    <numFmt numFmtId="201" formatCode="&quot;$&quot;_(#,##0.00_);&quot;$&quot;\(#,##0.00\);&quot;$&quot;_(0.00_);@_)"/>
    <numFmt numFmtId="202" formatCode="&quot;£&quot;_(#,##0.00_);&quot;£&quot;\(#,##0.00\)"/>
    <numFmt numFmtId="203" formatCode="&quot;£&quot;_(#,##0.00_);&quot;£&quot;\(#,##0.00\);&quot;£&quot;_(0.00_);@_)"/>
    <numFmt numFmtId="204" formatCode="#,##0.00000_);\(#,##0.00000\);\-_)"/>
    <numFmt numFmtId="205" formatCode="&quot;SFr.&quot;_(#,##0.00_);&quot;SFr.&quot;\(#,##0.00\)"/>
    <numFmt numFmtId="206" formatCode="0.0000000"/>
    <numFmt numFmtId="207" formatCode="#,##0.00_);\(#,##0.00\);0.00_);@_)"/>
    <numFmt numFmtId="208" formatCode="#,##0_);\(#,##0\);\-_)"/>
    <numFmt numFmtId="209" formatCode="#,##0.00_);\(#,##0.00\);\-_)"/>
    <numFmt numFmtId="210" formatCode="\€_(#,##0.00_);\€\(#,##0.00\);\€_(0.00_);@_)"/>
    <numFmt numFmtId="211" formatCode="0.0\x;;"/>
    <numFmt numFmtId="212" formatCode="0.0%_);\(0.0%\);\-"/>
    <numFmt numFmtId="213" formatCode="#,##0.0_)\x;\(#,##0.0\)\x"/>
    <numFmt numFmtId="214" formatCode="#,##0_)\x;\(#,##0\)\x;0_)\x;@_)_x"/>
    <numFmt numFmtId="215" formatCode="#,##0.0_)\x;\(#,##0.0\)\x;0.0_)\x;@_)_x"/>
    <numFmt numFmtId="216" formatCode="#,##0.000_);\(#,##0.000\);\-_)"/>
    <numFmt numFmtId="217" formatCode="0.00\x;;\-"/>
    <numFmt numFmtId="218" formatCode="#,##0_)_x;\(#,##0\)_x;0_)_x;@_)_x"/>
    <numFmt numFmtId="219" formatCode="#,##0.0_)_x;\(#,##0.0\)_x;0.0_)_x;@_)_x"/>
    <numFmt numFmtId="220" formatCode="#&quot;E&quot;"/>
    <numFmt numFmtId="221" formatCode="\£#,##0.0_);\(\£#,##0.0\);\-"/>
    <numFmt numFmtId="222" formatCode="0.0_)\%;\(0.0\)\%"/>
    <numFmt numFmtId="223" formatCode="#0.0\x"/>
    <numFmt numFmtId="224" formatCode="#,##0.0_)_%;\(#,##0.0\)_%"/>
    <numFmt numFmtId="225" formatCode="#,##0.0;\-#,##0.0"/>
    <numFmt numFmtId="226" formatCode="0_)"/>
    <numFmt numFmtId="227" formatCode="0&quot;A&quot;"/>
    <numFmt numFmtId="228" formatCode="#,##0;\(#,##0\)"/>
    <numFmt numFmtId="229" formatCode="0\A"/>
    <numFmt numFmtId="230" formatCode="0.00%&quot; Stock Pooling&quot;"/>
    <numFmt numFmtId="231" formatCode="#,##0.0"/>
    <numFmt numFmtId="232" formatCode="#,##0_);\(#,##0\);\-_);"/>
    <numFmt numFmtId="233" formatCode="#,##0.0_x\);\(#,##0.0\)_x;#,##0.0_x\);@_x\)"/>
    <numFmt numFmtId="234" formatCode="0.0"/>
    <numFmt numFmtId="235" formatCode="###0.0;\(###0.0\)"/>
    <numFmt numFmtId="236" formatCode="#,##0_%_);\(#,##0\)_%;#,##0_%_);@_%_)"/>
    <numFmt numFmtId="237" formatCode="_-* #,##0.00\ _р_._-;\-* #,##0.00\ _р_._-;_-* &quot;-&quot;??\ _р_._-;_-@_-"/>
    <numFmt numFmtId="238" formatCode="&quot;$&quot;_(#,##0.0_);&quot;$&quot;\(#,##0.0\)"/>
    <numFmt numFmtId="239" formatCode="_-* #,##0.00&quot; р &quot;_-;\-* #,##0.00&quot; р &quot;_-;_-* &quot;-&quot;??&quot; р &quot;_-;_-@_-"/>
    <numFmt numFmtId="240" formatCode="&quot;$&quot;#,##0.00_)_x_x_x;\(&quot;$&quot;#,##0.00\)_x_x_x"/>
    <numFmt numFmtId="241" formatCode="#,##0.000&quot;mm&quot;"/>
    <numFmt numFmtId="242" formatCode="#,##0.000_);\(#,##0.000\)"/>
    <numFmt numFmtId="243" formatCode="yyyy"/>
    <numFmt numFmtId="244" formatCode="#,##0.0000_);\(#,##0.0000\)"/>
    <numFmt numFmtId="245" formatCode="0.0000"/>
    <numFmt numFmtId="246" formatCode="###0.0_);\(###0.0\)"/>
    <numFmt numFmtId="247" formatCode="&quot;£&quot;_(#,##0_);&quot;£&quot;\(#,##0\)"/>
    <numFmt numFmtId="248" formatCode="&quot;£&quot;_(#,##0.0_);&quot;£&quot;\(#,##0.0\)"/>
    <numFmt numFmtId="249" formatCode="\$0.00;\(\$0.00\)"/>
    <numFmt numFmtId="250" formatCode="0.0_x_x_x"/>
    <numFmt numFmtId="251" formatCode="0&quot;E&quot;"/>
    <numFmt numFmtId="252" formatCode="#,##0.0;\(#,##0.00\)"/>
    <numFmt numFmtId="253" formatCode="d\-mmmm\-yyyy"/>
    <numFmt numFmtId="254" formatCode="General_x_x_x"/>
    <numFmt numFmtId="255" formatCode="#,##0.0&quot;  &quot;"/>
    <numFmt numFmtId="256" formatCode="_-* #,##0.0_-_x;\-* #,##0.0_-_x;_-* &quot;-&quot;??_-_x;_-@_-_x"/>
    <numFmt numFmtId="257" formatCode="0%;\(0%\)"/>
    <numFmt numFmtId="258" formatCode=";;;"/>
    <numFmt numFmtId="259" formatCode="_-* #,##0.00_-;_-* #,##0.00\-;_-* &quot;-&quot;??_-;_-@_-"/>
    <numFmt numFmtId="260" formatCode="0.000_)"/>
    <numFmt numFmtId="261" formatCode="#,##0_)&quot;m&quot;;\(#,##0\)&quot;m&quot;;\-_)&quot;m&quot;"/>
    <numFmt numFmtId="262" formatCode="_-* #,##0\ _F_-;\-* #,##0\ _F_-;_-* &quot;-&quot;\ _F_-;_-@_-"/>
    <numFmt numFmtId="263" formatCode="_-* #,##0.00\ _F_-;\-* #,##0.00\ _F_-;_-* &quot;-&quot;??\ _F_-;_-@_-"/>
    <numFmt numFmtId="264" formatCode="&quot;$&quot;#,##0.00"/>
    <numFmt numFmtId="265" formatCode="&quot;$&quot;#,##0.0_);\(&quot;$&quot;#,##0.0\)"/>
    <numFmt numFmtId="266" formatCode="_-* #,##0.0000000000_-;\-* #,##0.0000000000_-;_-* &quot;-&quot;??_-;_-@_-"/>
    <numFmt numFmtId="267" formatCode="#,##0\x_);\(#,##0\x\)"/>
    <numFmt numFmtId="268" formatCode="#,##0%_);\(#,##0%\)"/>
    <numFmt numFmtId="269" formatCode="_-* #,##0.00000000000_-;\-* #,##0.00000000000_-;_-* &quot;-&quot;??_-;_-@_-"/>
    <numFmt numFmtId="270" formatCode="_-* #,##0.000000000000_-;\-* #,##0.000000000000_-;_-* &quot;-&quot;??_-;_-@_-"/>
    <numFmt numFmtId="271" formatCode="#,##0__\ \ \ \ "/>
    <numFmt numFmtId="272" formatCode="\$#,##0.00_);\(\$#,##0.00\)"/>
    <numFmt numFmtId="273" formatCode="\$#,##0_);\(\$#,##0\)"/>
    <numFmt numFmtId="274" formatCode="#,##0.0\x_);\(#,##0.0\x\);\-_)"/>
    <numFmt numFmtId="275" formatCode="#,##0.0_)_x_x_x;\(#,##0.0\)_x_x_x"/>
    <numFmt numFmtId="276" formatCode="#,##0.00\x_);\(#,##0.00\x\);\-_)"/>
    <numFmt numFmtId="277" formatCode="#,##0.0&quot; x&quot;"/>
    <numFmt numFmtId="278" formatCode="0.0_x"/>
    <numFmt numFmtId="279" formatCode="#,##0.0\ _x"/>
    <numFmt numFmtId="280" formatCode="#,##0.00_)_x_x;\(#,##0.00\)_x_x"/>
    <numFmt numFmtId="281" formatCode="#,##0_)&quot;p&quot;;\(#,##0\)&quot;p&quot;;\-_)&quot;p&quot;"/>
    <numFmt numFmtId="282" formatCode="#,##0.0000"/>
    <numFmt numFmtId="283" formatCode="_-* #,##0.0000_-;\-* #,##0.0000_-;_-* &quot;-&quot;?_-;_-@_-"/>
    <numFmt numFmtId="284" formatCode="0.0_)\p;\(0.0\)\p"/>
    <numFmt numFmtId="285" formatCode="#,##0.0%_);\(#,##0.0%\);\-_)"/>
    <numFmt numFmtId="286" formatCode="_-* #,##0.0_-_x_x;\-* #,##0.0_-_x_x;_-* &quot;-&quot;??_-_x_x;_-@_-_x_x"/>
    <numFmt numFmtId="287" formatCode="&quot;£&quot;#,##0.00;\-&quot;£&quot;#,##0.00"/>
    <numFmt numFmtId="288" formatCode="#,##0______;;&quot;------------      &quot;"/>
    <numFmt numFmtId="289" formatCode="&quot;$&quot;#,##0.000_);\(&quot;$&quot;#,##0.000\)"/>
    <numFmt numFmtId="290" formatCode="[$-419]mmmm;@"/>
    <numFmt numFmtId="291" formatCode="&quot;SEK&quot;_(#,##0.0_);&quot;SEK&quot;\(#,##0.0\)"/>
    <numFmt numFmtId="292" formatCode="#,##0.0%;\(#,##0.0\)%"/>
    <numFmt numFmtId="293" formatCode="#,##0.0_);%%\(#,##0.0\);0_._0_)"/>
    <numFmt numFmtId="294" formatCode="#,##0.0;\(#,##0.0\)"/>
    <numFmt numFmtId="295" formatCode="#,##0.0_);\ \ \(#,##0.0\);0_._0_)"/>
    <numFmt numFmtId="296" formatCode="#,##0.0_);\ \ \ \ \(#,##0.0\);0_._0_)"/>
    <numFmt numFmtId="297" formatCode="&quot;£&quot;#,##0\m;\(&quot;£&quot;#,##0\m\)"/>
    <numFmt numFmtId="298" formatCode="#,##0.00_)\x;\(#,##0.00\)\x"/>
    <numFmt numFmtId="299" formatCode="0.0_)\x;\(0.0\)\x"/>
    <numFmt numFmtId="300" formatCode="#,##0.00\x;\(#,##0.00\)\x"/>
    <numFmt numFmtId="301" formatCode="#,##0_);\(#,##0\);0_._0_)"/>
    <numFmt numFmtId="302" formatCode="&quot;$&quot;#,##0;\-&quot;$&quot;#,##0"/>
    <numFmt numFmtId="303" formatCode="#,##0_);\(#,##0\);0__\)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0.00_)"/>
    <numFmt numFmtId="307" formatCode="#,##0_);\(#,##0\);0"/>
    <numFmt numFmtId="308" formatCode="&quot;$&quot;#,##0;[Red]\-&quot;$&quot;#,##0"/>
    <numFmt numFmtId="309" formatCode="#,##0_);\(#,##0\);0__"/>
    <numFmt numFmtId="310" formatCode="0.0\x"/>
  </numFmts>
  <fonts count="1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8" fontId="22" fillId="0" borderId="0"/>
    <xf numFmtId="0" fontId="22" fillId="0" borderId="0"/>
    <xf numFmtId="169" fontId="23" fillId="0" borderId="0" applyFont="0" applyFill="0" applyBorder="0" applyAlignment="0" applyProtection="0"/>
    <xf numFmtId="0" fontId="24" fillId="0" borderId="0" applyFont="0" applyFill="0" applyBorder="0" applyAlignment="0"/>
    <xf numFmtId="170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1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2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>
      <alignment horizontal="right"/>
    </xf>
    <xf numFmtId="0" fontId="2" fillId="0" borderId="0">
      <alignment horizontal="right"/>
    </xf>
    <xf numFmtId="189" fontId="2" fillId="0" borderId="0" applyFont="0" applyProtection="0">
      <alignment horizontal="right"/>
    </xf>
    <xf numFmtId="0" fontId="2" fillId="0" borderId="0" applyFont="0" applyProtection="0">
      <alignment horizontal="right"/>
    </xf>
    <xf numFmtId="190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6" fillId="7" borderId="7" applyNumberFormat="0">
      <alignment horizontal="center" vertical="center"/>
    </xf>
    <xf numFmtId="167" fontId="27" fillId="0" borderId="0"/>
    <xf numFmtId="0" fontId="27" fillId="0" borderId="0"/>
    <xf numFmtId="195" fontId="2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9" fillId="0" borderId="0" applyFont="0" applyFill="0" applyBorder="0" applyAlignment="0" applyProtection="0"/>
    <xf numFmtId="20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09" fontId="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1" fontId="2" fillId="8" borderId="0" applyNumberFormat="0" applyFont="0" applyAlignment="0" applyProtection="0"/>
    <xf numFmtId="38" fontId="3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4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1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1" fontId="2" fillId="0" borderId="8" applyNumberFormat="0" applyFill="0" applyAlignment="0" applyProtection="0"/>
    <xf numFmtId="226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6" fontId="37" fillId="0" borderId="8" applyNumberFormat="0" applyFill="0" applyAlignment="0" applyProtection="0"/>
    <xf numFmtId="226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1" fontId="2" fillId="0" borderId="10" applyNumberFormat="0" applyFill="0" applyProtection="0">
      <alignment horizontal="center"/>
    </xf>
    <xf numFmtId="226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6" fontId="39" fillId="0" borderId="10" applyNumberFormat="0" applyFill="0" applyProtection="0">
      <alignment horizontal="center"/>
    </xf>
    <xf numFmtId="226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1" fontId="2" fillId="0" borderId="0" applyNumberFormat="0" applyFill="0" applyBorder="0" applyProtection="0">
      <alignment horizontal="left"/>
    </xf>
    <xf numFmtId="226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6" fontId="39" fillId="0" borderId="0" applyNumberFormat="0" applyFill="0" applyBorder="0" applyProtection="0">
      <alignment horizontal="left"/>
    </xf>
    <xf numFmtId="226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1" fontId="2" fillId="0" borderId="0" applyNumberFormat="0" applyFill="0" applyProtection="0">
      <alignment horizontal="centerContinuous"/>
    </xf>
    <xf numFmtId="226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6" fontId="41" fillId="0" borderId="0" applyNumberFormat="0" applyFill="0" applyProtection="0">
      <alignment horizontal="centerContinuous"/>
    </xf>
    <xf numFmtId="226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5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7" fontId="28" fillId="0" borderId="0" applyFont="0" applyFill="0" applyBorder="0" applyAlignment="0">
      <alignment vertical="center"/>
    </xf>
    <xf numFmtId="228" fontId="48" fillId="10" borderId="0" applyNumberFormat="0" applyFont="0" applyBorder="0" applyAlignment="0">
      <alignment horizontal="right"/>
    </xf>
    <xf numFmtId="229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0" fontId="2" fillId="0" borderId="0"/>
    <xf numFmtId="231" fontId="2" fillId="0" borderId="0"/>
    <xf numFmtId="0" fontId="26" fillId="7" borderId="13" applyNumberFormat="0" applyAlignment="0" applyProtection="0"/>
    <xf numFmtId="232" fontId="50" fillId="7" borderId="0" applyNumberFormat="0" applyBorder="0">
      <alignment horizontal="center" vertical="center"/>
    </xf>
    <xf numFmtId="178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3" fontId="53" fillId="0" borderId="0"/>
    <xf numFmtId="208" fontId="28" fillId="0" borderId="13" applyNumberFormat="0" applyFont="0" applyFill="0" applyAlignment="0">
      <alignment vertical="center"/>
    </xf>
    <xf numFmtId="0" fontId="54" fillId="0" borderId="1" applyBorder="0"/>
    <xf numFmtId="6" fontId="2" fillId="0" borderId="0" applyFont="0" applyFill="0" applyBorder="0" applyAlignment="0" applyProtection="0"/>
    <xf numFmtId="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4" fontId="58" fillId="0" borderId="0"/>
    <xf numFmtId="235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36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237" fontId="65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2" fontId="2" fillId="0" borderId="0" applyFont="0" applyFill="0" applyBorder="0" applyAlignment="0" applyProtection="0"/>
    <xf numFmtId="238" fontId="64" fillId="0" borderId="0" applyFont="0" applyFill="0" applyBorder="0" applyAlignment="0" applyProtection="0"/>
    <xf numFmtId="239" fontId="69" fillId="0" borderId="0" applyFont="0" applyFill="0" applyBorder="0" applyAlignment="0" applyProtection="0"/>
    <xf numFmtId="240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1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3" fontId="71" fillId="13" borderId="20" applyFont="0" applyFill="0" applyBorder="0" applyAlignment="0">
      <alignment horizontal="center"/>
    </xf>
    <xf numFmtId="228" fontId="2" fillId="0" borderId="0"/>
    <xf numFmtId="244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5" fontId="25" fillId="0" borderId="0" applyFont="0" applyFill="0" applyBorder="0" applyAlignment="0" applyProtection="0"/>
    <xf numFmtId="246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47" fontId="64" fillId="0" borderId="0" applyFont="0" applyFill="0" applyBorder="0" applyAlignment="0" applyProtection="0"/>
    <xf numFmtId="248" fontId="64" fillId="0" borderId="0" applyFont="0" applyFill="0" applyBorder="0" applyAlignment="0" applyProtection="0"/>
    <xf numFmtId="249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0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1" fontId="28" fillId="0" borderId="0" applyFont="0" applyFill="0" applyBorder="0" applyAlignment="0">
      <alignment vertical="center"/>
    </xf>
    <xf numFmtId="252" fontId="74" fillId="14" borderId="22" applyNumberFormat="0" applyFont="0" applyBorder="0" applyAlignment="0" applyProtection="0">
      <alignment horizontal="right"/>
    </xf>
    <xf numFmtId="253" fontId="2" fillId="0" borderId="0" applyFill="0" applyBorder="0" applyAlignment="0" applyProtection="0"/>
    <xf numFmtId="2" fontId="2" fillId="0" borderId="0" applyFill="0" applyBorder="0" applyAlignment="0" applyProtection="0"/>
    <xf numFmtId="254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5" fontId="2" fillId="0" borderId="23" applyNumberFormat="0" applyFill="0" applyBorder="0" applyAlignment="0" applyProtection="0"/>
    <xf numFmtId="256" fontId="2" fillId="0" borderId="0"/>
    <xf numFmtId="257" fontId="74" fillId="0" borderId="0">
      <alignment vertical="center"/>
    </xf>
    <xf numFmtId="232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57" fontId="74" fillId="0" borderId="0">
      <alignment vertical="center"/>
    </xf>
    <xf numFmtId="167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58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5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5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1" fontId="34" fillId="0" borderId="0" applyFill="0" applyBorder="0" applyProtection="0"/>
    <xf numFmtId="259" fontId="2" fillId="0" borderId="0" applyFont="0" applyFill="0" applyBorder="0" applyAlignment="0" applyProtection="0"/>
    <xf numFmtId="260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28" fontId="2" fillId="0" borderId="0" applyFont="0" applyFill="0" applyBorder="0" applyAlignment="0" applyProtection="0"/>
    <xf numFmtId="261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2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5" fontId="99" fillId="0" borderId="0" applyFont="0" applyFill="0" applyBorder="0" applyAlignment="0" applyProtection="0"/>
    <xf numFmtId="266" fontId="24" fillId="0" borderId="0" applyFont="0" applyFill="0" applyBorder="0" applyAlignment="0" applyProtection="0"/>
    <xf numFmtId="0" fontId="100" fillId="2" borderId="25">
      <alignment horizontal="left" vertical="top" indent="2"/>
    </xf>
    <xf numFmtId="267" fontId="99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1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2" fontId="2" fillId="0" borderId="0" applyFill="0" applyBorder="0" applyAlignment="0" applyProtection="0"/>
    <xf numFmtId="273" fontId="2" fillId="0" borderId="0" applyFill="0" applyBorder="0" applyAlignment="0" applyProtection="0"/>
    <xf numFmtId="274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5" fontId="22" fillId="0" borderId="0"/>
    <xf numFmtId="276" fontId="99" fillId="0" borderId="0" applyFont="0" applyFill="0" applyBorder="0" applyAlignment="0" applyProtection="0"/>
    <xf numFmtId="277" fontId="2" fillId="0" borderId="0"/>
    <xf numFmtId="278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79" fontId="2" fillId="0" borderId="0"/>
    <xf numFmtId="280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1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3" fontId="2" fillId="0" borderId="0" applyNumberFormat="0" applyFill="0" applyBorder="0" applyAlignment="0" applyProtection="0"/>
    <xf numFmtId="281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2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4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5" fontId="99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106" fillId="0" borderId="0"/>
    <xf numFmtId="286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87" fontId="2" fillId="0" borderId="0"/>
    <xf numFmtId="9" fontId="2" fillId="0" borderId="28"/>
    <xf numFmtId="7" fontId="123" fillId="0" borderId="0" applyFont="0" applyFill="0" applyBorder="0" applyAlignment="0" applyProtection="0"/>
    <xf numFmtId="288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289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195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4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0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1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2" fontId="2" fillId="0" borderId="0" applyFill="0" applyBorder="0"/>
    <xf numFmtId="293" fontId="2" fillId="0" borderId="0" applyFont="0"/>
    <xf numFmtId="0" fontId="47" fillId="0" borderId="0" applyNumberFormat="0" applyFill="0" applyBorder="0" applyAlignment="0" applyProtection="0">
      <alignment horizontal="center"/>
    </xf>
    <xf numFmtId="294" fontId="2" fillId="0" borderId="0" applyFont="0" applyFill="0" applyBorder="0" applyAlignment="0" applyProtection="0"/>
    <xf numFmtId="295" fontId="2" fillId="0" borderId="0"/>
    <xf numFmtId="296" fontId="2" fillId="0" borderId="0"/>
    <xf numFmtId="0" fontId="129" fillId="0" borderId="0"/>
    <xf numFmtId="0" fontId="32" fillId="0" borderId="0" applyNumberFormat="0" applyFont="0" applyFill="0"/>
    <xf numFmtId="195" fontId="99" fillId="24" borderId="0"/>
    <xf numFmtId="247" fontId="64" fillId="0" borderId="0" applyFont="0" applyFill="0" applyBorder="0" applyAlignment="0" applyProtection="0"/>
    <xf numFmtId="248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297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1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6" fontId="2" fillId="0" borderId="0" applyFont="0" applyFill="0" applyBorder="0" applyAlignment="0" applyProtection="0"/>
    <xf numFmtId="298" fontId="64" fillId="0" borderId="0" applyFont="0" applyFill="0" applyBorder="0" applyAlignment="0" applyProtection="0"/>
    <xf numFmtId="299" fontId="64" fillId="0" borderId="0" applyFont="0" applyFill="0" applyBorder="0" applyAlignment="0" applyProtection="0"/>
    <xf numFmtId="300" fontId="144" fillId="0" borderId="0"/>
    <xf numFmtId="301" fontId="2" fillId="0" borderId="0"/>
    <xf numFmtId="302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1" fontId="133" fillId="27" borderId="19">
      <alignment horizontal="right" vertical="center"/>
    </xf>
    <xf numFmtId="3" fontId="44" fillId="15" borderId="19">
      <alignment horizontal="center" vertical="center" wrapText="1"/>
    </xf>
    <xf numFmtId="231" fontId="133" fillId="15" borderId="34">
      <alignment horizontal="right" vertical="center"/>
    </xf>
    <xf numFmtId="234" fontId="125" fillId="19" borderId="19">
      <alignment horizontal="center" vertical="center"/>
    </xf>
    <xf numFmtId="303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1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04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06" fontId="22" fillId="0" borderId="0"/>
    <xf numFmtId="307" fontId="2" fillId="0" borderId="0"/>
    <xf numFmtId="0" fontId="2" fillId="0" borderId="0"/>
    <xf numFmtId="306" fontId="22" fillId="0" borderId="0"/>
    <xf numFmtId="0" fontId="22" fillId="0" borderId="0"/>
    <xf numFmtId="308" fontId="2" fillId="0" borderId="0"/>
    <xf numFmtId="308" fontId="2" fillId="0" borderId="0"/>
    <xf numFmtId="0" fontId="2" fillId="0" borderId="0"/>
    <xf numFmtId="0" fontId="2" fillId="0" borderId="0"/>
    <xf numFmtId="309" fontId="2" fillId="0" borderId="0"/>
    <xf numFmtId="0" fontId="2" fillId="0" borderId="0"/>
    <xf numFmtId="306" fontId="22" fillId="0" borderId="0"/>
    <xf numFmtId="0" fontId="22" fillId="0" borderId="0"/>
    <xf numFmtId="0" fontId="22" fillId="0" borderId="0"/>
    <xf numFmtId="310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51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</cellStyleXfs>
  <cellXfs count="106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3" fillId="3" borderId="0" xfId="2" applyFont="1" applyFill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6" borderId="2" xfId="2" applyNumberFormat="1" applyFont="1" applyFill="1" applyBorder="1" applyAlignment="1">
      <alignment horizontal="center" vertical="center" wrapText="1"/>
    </xf>
    <xf numFmtId="9" fontId="3" fillId="2" borderId="2" xfId="4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9" fontId="4" fillId="2" borderId="4" xfId="4" applyFont="1" applyFill="1" applyBorder="1" applyAlignment="1">
      <alignment horizontal="center" vertical="center" wrapText="1"/>
    </xf>
    <xf numFmtId="0" fontId="4" fillId="2" borderId="0" xfId="2" applyFont="1" applyFill="1"/>
    <xf numFmtId="9" fontId="4" fillId="2" borderId="4" xfId="4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9" fontId="10" fillId="6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9" fontId="10" fillId="6" borderId="2" xfId="4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165" fontId="10" fillId="2" borderId="2" xfId="2" applyNumberFormat="1" applyFont="1" applyFill="1" applyBorder="1" applyAlignment="1">
      <alignment horizontal="center" vertical="center" wrapText="1"/>
    </xf>
    <xf numFmtId="165" fontId="10" fillId="6" borderId="2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5" fontId="4" fillId="6" borderId="2" xfId="2" applyNumberFormat="1" applyFont="1" applyFill="1" applyBorder="1" applyAlignment="1">
      <alignment horizontal="center" vertical="center" wrapText="1"/>
    </xf>
    <xf numFmtId="9" fontId="4" fillId="2" borderId="2" xfId="4" applyFont="1" applyFill="1" applyBorder="1" applyAlignment="1">
      <alignment horizontal="center" vertical="center" wrapText="1"/>
    </xf>
    <xf numFmtId="9" fontId="10" fillId="6" borderId="2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167" fontId="4" fillId="2" borderId="2" xfId="4" applyNumberFormat="1" applyFont="1" applyFill="1" applyBorder="1" applyAlignment="1">
      <alignment horizontal="center" vertical="center" wrapText="1"/>
    </xf>
    <xf numFmtId="9" fontId="4" fillId="2" borderId="2" xfId="4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7" fontId="3" fillId="2" borderId="2" xfId="4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9" fontId="3" fillId="2" borderId="0" xfId="4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9" fontId="3" fillId="0" borderId="2" xfId="4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9" fontId="4" fillId="5" borderId="4" xfId="4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6" fontId="3" fillId="2" borderId="0" xfId="6" applyNumberFormat="1" applyFont="1" applyFill="1"/>
    <xf numFmtId="165" fontId="6" fillId="2" borderId="0" xfId="2" applyNumberFormat="1" applyFont="1" applyFill="1" applyAlignment="1"/>
    <xf numFmtId="9" fontId="4" fillId="5" borderId="4" xfId="4" applyNumberFormat="1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4" fontId="3" fillId="2" borderId="28" xfId="2" applyNumberFormat="1" applyFont="1" applyFill="1" applyBorder="1" applyAlignment="1">
      <alignment vertical="center" wrapText="1"/>
    </xf>
    <xf numFmtId="234" fontId="4" fillId="2" borderId="4" xfId="2" applyNumberFormat="1" applyFont="1" applyFill="1" applyBorder="1" applyAlignment="1">
      <alignment vertical="center" wrapText="1"/>
    </xf>
    <xf numFmtId="234" fontId="0" fillId="5" borderId="0" xfId="0" applyNumberFormat="1" applyFill="1"/>
    <xf numFmtId="234" fontId="3" fillId="2" borderId="0" xfId="2" applyNumberFormat="1" applyFont="1" applyFill="1" applyBorder="1" applyAlignment="1">
      <alignment vertical="center" wrapText="1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55" fillId="5" borderId="0" xfId="2" applyFont="1" applyFill="1" applyAlignment="1">
      <alignment vertical="center" wrapText="1"/>
    </xf>
  </cellXfs>
  <cellStyles count="1335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95251</xdr:rowOff>
    </xdr:from>
    <xdr:to>
      <xdr:col>1</xdr:col>
      <xdr:colOff>752475</xdr:colOff>
      <xdr:row>2</xdr:row>
      <xdr:rowOff>108943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742950" cy="39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95251</xdr:rowOff>
    </xdr:from>
    <xdr:to>
      <xdr:col>1</xdr:col>
      <xdr:colOff>752475</xdr:colOff>
      <xdr:row>2</xdr:row>
      <xdr:rowOff>108943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742950" cy="39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Слайд 12н (ч.2)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от годового"/>
      <sheetName val="от текущего"/>
      <sheetName val="Расх, остатки"/>
      <sheetName val="K DIT"/>
      <sheetName val="Ис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2000г.</v>
          </cell>
          <cell r="C18" t="str">
            <v xml:space="preserve">Август 2000г. </v>
          </cell>
          <cell r="D18" t="str">
            <v>Сентябрь 2000г.</v>
          </cell>
          <cell r="E18" t="str">
            <v>Октябрь 2000г.</v>
          </cell>
          <cell r="F18" t="str">
            <v>Ноябрь 2000г.</v>
          </cell>
          <cell r="G18" t="str">
            <v xml:space="preserve">Декабрь 2000г. </v>
          </cell>
          <cell r="H18" t="str">
            <v>Январь 2001г.</v>
          </cell>
          <cell r="I18" t="str">
            <v>Февраль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2000г.</v>
          </cell>
          <cell r="C31" t="str">
            <v xml:space="preserve">Август 2000г. </v>
          </cell>
          <cell r="D31" t="str">
            <v>Сентябрь 2000г.</v>
          </cell>
          <cell r="E31" t="str">
            <v>Октябрь 2000г.</v>
          </cell>
          <cell r="F31" t="str">
            <v>Ноябрь 2000г.</v>
          </cell>
          <cell r="G31" t="str">
            <v xml:space="preserve">Декабрь 2000г. </v>
          </cell>
          <cell r="H31" t="str">
            <v>Январь 2001г.</v>
          </cell>
          <cell r="I31" t="str">
            <v>Февраль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2000г.</v>
          </cell>
          <cell r="C36" t="str">
            <v xml:space="preserve">Август 2000г. </v>
          </cell>
          <cell r="D36" t="str">
            <v>Сентябрь 2000г.</v>
          </cell>
          <cell r="E36" t="str">
            <v>Октябрь 2000г.</v>
          </cell>
          <cell r="F36" t="str">
            <v>Ноябрь 2000г.</v>
          </cell>
          <cell r="G36" t="str">
            <v xml:space="preserve">Декабрь 2000г. </v>
          </cell>
          <cell r="H36" t="str">
            <v>Январь 2001г.</v>
          </cell>
          <cell r="I36" t="str">
            <v>Февраль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Основн"/>
      <sheetName val="Диаграмма2"/>
      <sheetName val="Диаграмма3"/>
      <sheetName val="Общие показатели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Калькуляция по цехам"/>
      <sheetName val="ДиагВсеКалькул"/>
      <sheetName val="КалькуляцияОбщезав."/>
      <sheetName val="ДиагОбщезавКальк"/>
      <sheetName val="КалькуляцияРудник"/>
      <sheetName val="ДиагЗатУБВР"/>
      <sheetName val="ДиагЗатВскрыши"/>
      <sheetName val="ДиагЗатСырого"/>
      <sheetName val="КалькуляцияДОФ"/>
      <sheetName val="ДиагЗатДОФ"/>
      <sheetName val="КалькуляцияЦТТ"/>
      <sheetName val="КалькуляцияТСЦ"/>
      <sheetName val="ДиагСтуКот"/>
      <sheetName val="КалькуляцияЖДЦ"/>
      <sheetName val="ДиагСтуАБК"/>
      <sheetName val="ДиагЦПП"/>
      <sheetName val="КалькуляцияЦПП"/>
      <sheetName val="ДиагРСЦ"/>
      <sheetName val="Калькуляция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13" refreshError="1"/>
      <sheetData sheetId="14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15" refreshError="1"/>
      <sheetData sheetId="16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17" refreshError="1"/>
      <sheetData sheetId="18" refreshError="1"/>
      <sheetData sheetId="19" refreshError="1"/>
      <sheetData sheetId="20" refreshError="1"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21" refreshError="1"/>
      <sheetData sheetId="22" refreshError="1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23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24" refreshError="1"/>
      <sheetData sheetId="25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Sheet1"/>
      <sheetName val="Sheet2"/>
      <sheetName val="Sheet3"/>
      <sheetName val="Сентябрь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</sheetNames>
    <sheetDataSet>
      <sheetData sheetId="0" refreshError="1"/>
      <sheetData sheetId="1" refreshError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Экономика и финансы"/>
      <sheetName val="Переменные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одержанТрансп"/>
      <sheetName val="с"/>
      <sheetName val="2007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S162"/>
  <sheetViews>
    <sheetView tabSelected="1" zoomScaleNormal="100" workbookViewId="0"/>
  </sheetViews>
  <sheetFormatPr defaultRowHeight="15"/>
  <cols>
    <col min="1" max="1" width="3.42578125" style="1" customWidth="1"/>
    <col min="2" max="2" width="37.7109375" style="35" customWidth="1"/>
    <col min="3" max="3" width="1.42578125" style="3" customWidth="1"/>
    <col min="4" max="10" width="9.42578125" style="1" customWidth="1"/>
    <col min="11" max="11" width="10" style="1" customWidth="1"/>
    <col min="12" max="13" width="9.42578125" style="1" customWidth="1"/>
    <col min="14" max="14" width="6" style="1" customWidth="1"/>
    <col min="15" max="15" width="9.42578125" style="1" customWidth="1"/>
    <col min="16" max="16" width="9.28515625" style="1" customWidth="1"/>
    <col min="17" max="16384" width="9.140625" style="1"/>
  </cols>
  <sheetData>
    <row r="2" spans="1:17">
      <c r="B2" s="2"/>
    </row>
    <row r="4" spans="1:17" ht="17.25">
      <c r="B4" s="4" t="s">
        <v>0</v>
      </c>
    </row>
    <row r="5" spans="1:17" ht="15.7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6"/>
    </row>
    <row r="6" spans="1:17" ht="15.75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8"/>
      <c r="P6" s="8"/>
      <c r="Q6" s="8"/>
    </row>
    <row r="7" spans="1:17" ht="15.75"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O7" s="6"/>
    </row>
    <row r="8" spans="1:17" ht="17.25">
      <c r="A8" s="11"/>
      <c r="B8" s="4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O8" s="12"/>
    </row>
    <row r="9" spans="1:17" ht="30">
      <c r="B9" s="13" t="s">
        <v>3</v>
      </c>
      <c r="C9" s="14"/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5" t="s">
        <v>10</v>
      </c>
      <c r="K9" s="16" t="s">
        <v>11</v>
      </c>
      <c r="L9" s="15" t="s">
        <v>12</v>
      </c>
      <c r="M9" s="15" t="s">
        <v>13</v>
      </c>
      <c r="O9" s="15" t="s">
        <v>14</v>
      </c>
      <c r="P9" s="16" t="s">
        <v>15</v>
      </c>
      <c r="Q9" s="15" t="s">
        <v>13</v>
      </c>
    </row>
    <row r="10" spans="1:17">
      <c r="B10" s="17" t="s">
        <v>16</v>
      </c>
      <c r="C10" s="18"/>
      <c r="D10" s="19">
        <v>0.21964893299999996</v>
      </c>
      <c r="E10" s="19">
        <v>0.14166192999999999</v>
      </c>
      <c r="F10" s="19">
        <v>0.20694889999999991</v>
      </c>
      <c r="G10" s="19">
        <v>4.6374170000000006E-2</v>
      </c>
      <c r="H10" s="19">
        <v>4.2435510000000058E-2</v>
      </c>
      <c r="I10" s="19">
        <v>9.0533230000000006E-2</v>
      </c>
      <c r="J10" s="19">
        <v>9.4686100000000023E-3</v>
      </c>
      <c r="K10" s="20">
        <v>2.6467880000000003E-2</v>
      </c>
      <c r="L10" s="21">
        <v>1.7953289870424483</v>
      </c>
      <c r="M10" s="21">
        <v>-0.42925382815476809</v>
      </c>
      <c r="O10" s="19">
        <v>0.6146339329999998</v>
      </c>
      <c r="P10" s="20">
        <v>0.16890523000000007</v>
      </c>
      <c r="Q10" s="21">
        <v>-0.72519377643928395</v>
      </c>
    </row>
    <row r="11" spans="1:17">
      <c r="B11" s="17" t="s">
        <v>17</v>
      </c>
      <c r="C11" s="18"/>
      <c r="D11" s="19">
        <v>0.89172441300000005</v>
      </c>
      <c r="E11" s="19">
        <v>0.85562463578096004</v>
      </c>
      <c r="F11" s="19">
        <v>0.97723586062933576</v>
      </c>
      <c r="G11" s="19">
        <v>1.2354827120454397</v>
      </c>
      <c r="H11" s="19">
        <v>1.130277344772</v>
      </c>
      <c r="I11" s="19">
        <v>0.93677422841360036</v>
      </c>
      <c r="J11" s="19">
        <v>0.77974111393439971</v>
      </c>
      <c r="K11" s="20">
        <v>1.2282310871802882</v>
      </c>
      <c r="L11" s="21">
        <v>0.57517804977976361</v>
      </c>
      <c r="M11" s="21">
        <v>-5.8694668848469078E-3</v>
      </c>
      <c r="O11" s="19">
        <v>3.9581620414557355</v>
      </c>
      <c r="P11" s="20">
        <v>4.0750237743002886</v>
      </c>
      <c r="Q11" s="21">
        <v>2.9524241711330612E-2</v>
      </c>
    </row>
    <row r="12" spans="1:17">
      <c r="B12" s="17" t="s">
        <v>18</v>
      </c>
      <c r="C12" s="18"/>
      <c r="D12" s="19">
        <v>2.3710580906847212</v>
      </c>
      <c r="E12" s="19">
        <v>2.3481997298782478</v>
      </c>
      <c r="F12" s="19">
        <v>2.1873899389865779</v>
      </c>
      <c r="G12" s="19">
        <v>1.995863025893365</v>
      </c>
      <c r="H12" s="19">
        <v>2.1605757037627411</v>
      </c>
      <c r="I12" s="19">
        <v>2.2771030508839987</v>
      </c>
      <c r="J12" s="19">
        <v>2.3650332922183992</v>
      </c>
      <c r="K12" s="20">
        <v>1.6794264013751046</v>
      </c>
      <c r="L12" s="21">
        <v>-0.28989312459115357</v>
      </c>
      <c r="M12" s="21">
        <v>-0.15854626315181164</v>
      </c>
      <c r="O12" s="19">
        <v>8.902510785442912</v>
      </c>
      <c r="P12" s="20">
        <v>8.482138448240244</v>
      </c>
      <c r="Q12" s="21">
        <v>-4.7219525742113855E-2</v>
      </c>
    </row>
    <row r="13" spans="1:17">
      <c r="B13" s="17" t="s">
        <v>19</v>
      </c>
      <c r="C13" s="18"/>
      <c r="D13" s="19">
        <v>0</v>
      </c>
      <c r="E13" s="19">
        <v>1.9055799999999998E-3</v>
      </c>
      <c r="F13" s="19">
        <v>0</v>
      </c>
      <c r="G13" s="19">
        <v>0</v>
      </c>
      <c r="H13" s="19">
        <v>0</v>
      </c>
      <c r="I13" s="19">
        <v>1.09443E-3</v>
      </c>
      <c r="J13" s="19">
        <v>3.4457250000000002E-2</v>
      </c>
      <c r="K13" s="20">
        <v>8.4273520000000005E-2</v>
      </c>
      <c r="L13" s="21">
        <v>1.4457413171393538</v>
      </c>
      <c r="M13" s="21"/>
      <c r="O13" s="19">
        <v>1.9055799999999998E-3</v>
      </c>
      <c r="P13" s="20">
        <v>0.11982520000000001</v>
      </c>
      <c r="Q13" s="21"/>
    </row>
    <row r="14" spans="1:17">
      <c r="B14" s="17" t="s">
        <v>20</v>
      </c>
      <c r="C14" s="18"/>
      <c r="D14" s="19">
        <v>0.32721408699999999</v>
      </c>
      <c r="E14" s="19">
        <v>0.39389717199999991</v>
      </c>
      <c r="F14" s="19">
        <v>0.36615206</v>
      </c>
      <c r="G14" s="19">
        <v>0.33365367000000001</v>
      </c>
      <c r="H14" s="19">
        <v>0.35949977899999996</v>
      </c>
      <c r="I14" s="19">
        <v>0.39002787000000005</v>
      </c>
      <c r="J14" s="19">
        <v>0.45526863900000014</v>
      </c>
      <c r="K14" s="20">
        <v>0.47212094900000001</v>
      </c>
      <c r="L14" s="21">
        <v>3.7016189028561408E-2</v>
      </c>
      <c r="M14" s="21">
        <v>0.41500301495260028</v>
      </c>
      <c r="O14" s="19">
        <v>1.4209169889999997</v>
      </c>
      <c r="P14" s="20">
        <v>1.6769172370000003</v>
      </c>
      <c r="Q14" s="21">
        <v>0.18016551985923268</v>
      </c>
    </row>
    <row r="15" spans="1:17">
      <c r="B15" s="17" t="s">
        <v>21</v>
      </c>
      <c r="C15" s="18"/>
      <c r="D15" s="19">
        <v>6.258569600000001E-2</v>
      </c>
      <c r="E15" s="19">
        <v>7.6769690000000002E-2</v>
      </c>
      <c r="F15" s="19">
        <v>7.8506759999999995E-2</v>
      </c>
      <c r="G15" s="19">
        <v>6.7038139999999927E-2</v>
      </c>
      <c r="H15" s="19">
        <v>7.0519759999999918E-2</v>
      </c>
      <c r="I15" s="19">
        <v>7.7997769999999939E-2</v>
      </c>
      <c r="J15" s="19">
        <v>8.0054999999999904E-2</v>
      </c>
      <c r="K15" s="22">
        <v>7.6769999999999936E-2</v>
      </c>
      <c r="L15" s="21">
        <v>-4.1034288926362739E-2</v>
      </c>
      <c r="M15" s="21">
        <v>0.14516900379395992</v>
      </c>
      <c r="O15" s="19">
        <v>0.28490028599999995</v>
      </c>
      <c r="P15" s="22">
        <v>0.30534252999999967</v>
      </c>
      <c r="Q15" s="21">
        <v>7.1752276163035145E-2</v>
      </c>
    </row>
    <row r="16" spans="1:17" s="23" customFormat="1" ht="15.75" thickBot="1">
      <c r="B16" s="24" t="s">
        <v>22</v>
      </c>
      <c r="C16" s="24"/>
      <c r="D16" s="25">
        <v>3.8722312196847213</v>
      </c>
      <c r="E16" s="25">
        <v>3.8180587376592072</v>
      </c>
      <c r="F16" s="25">
        <v>3.8162335196159134</v>
      </c>
      <c r="G16" s="25">
        <v>3.6784117179388041</v>
      </c>
      <c r="H16" s="25">
        <v>3.763308097534741</v>
      </c>
      <c r="I16" s="25">
        <v>3.7735305792975993</v>
      </c>
      <c r="J16" s="25">
        <v>3.7240239051527988</v>
      </c>
      <c r="K16" s="26">
        <v>3.5672898375553928</v>
      </c>
      <c r="L16" s="27">
        <v>-4.2087288263788714E-2</v>
      </c>
      <c r="M16" s="27">
        <v>-3.0209201390234419E-2</v>
      </c>
      <c r="N16" s="28"/>
      <c r="O16" s="25">
        <v>15.183029614898647</v>
      </c>
      <c r="P16" s="26">
        <v>14.828152419540531</v>
      </c>
      <c r="Q16" s="29">
        <v>-2.3373279533742464E-2</v>
      </c>
    </row>
    <row r="17" spans="1:17">
      <c r="B17" s="30" t="s">
        <v>23</v>
      </c>
      <c r="C17" s="18"/>
      <c r="D17" s="31">
        <v>0.29212063816067751</v>
      </c>
      <c r="E17" s="31">
        <v>0.32017150057408572</v>
      </c>
      <c r="F17" s="31">
        <v>0.33285098998027696</v>
      </c>
      <c r="G17" s="31">
        <v>0.35796123734018359</v>
      </c>
      <c r="H17" s="31">
        <v>0.35062575864981982</v>
      </c>
      <c r="I17" s="31">
        <v>0.37384259418473587</v>
      </c>
      <c r="J17" s="31">
        <v>0.42899022903410655</v>
      </c>
      <c r="K17" s="32">
        <v>0.40880993090244111</v>
      </c>
      <c r="L17" s="31"/>
      <c r="M17" s="31"/>
      <c r="O17" s="31">
        <v>0.32108984939300883</v>
      </c>
      <c r="P17" s="32">
        <v>0.39021264645932541</v>
      </c>
      <c r="Q17" s="31"/>
    </row>
    <row r="18" spans="1:17" ht="30">
      <c r="B18" s="33" t="s">
        <v>24</v>
      </c>
      <c r="C18" s="18"/>
      <c r="D18" s="31">
        <v>0.41623566377093307</v>
      </c>
      <c r="E18" s="31">
        <v>0.38421029533123535</v>
      </c>
      <c r="F18" s="31">
        <v>0.42778978320076916</v>
      </c>
      <c r="G18" s="31">
        <v>0.41802621074229102</v>
      </c>
      <c r="H18" s="31">
        <v>0.39391593322262841</v>
      </c>
      <c r="I18" s="31">
        <v>0.37687552013664893</v>
      </c>
      <c r="J18" s="31">
        <v>0.31733357206860646</v>
      </c>
      <c r="K18" s="34">
        <v>0.43960247706551819</v>
      </c>
      <c r="L18" s="31"/>
      <c r="M18" s="31"/>
      <c r="O18" s="31">
        <v>0.41653239821096544</v>
      </c>
      <c r="P18" s="34">
        <v>0.38133745836480509</v>
      </c>
      <c r="Q18" s="31"/>
    </row>
    <row r="19" spans="1:17">
      <c r="B19" s="30" t="s">
        <v>25</v>
      </c>
      <c r="C19" s="18"/>
      <c r="D19" s="31">
        <v>0.29164369806838941</v>
      </c>
      <c r="E19" s="31">
        <v>0.29561820409467887</v>
      </c>
      <c r="F19" s="31">
        <v>0.23935922681895389</v>
      </c>
      <c r="G19" s="31">
        <v>0.22081867072616609</v>
      </c>
      <c r="H19" s="31">
        <v>0.25545834274609946</v>
      </c>
      <c r="I19" s="31">
        <v>0.24928188298203632</v>
      </c>
      <c r="J19" s="31">
        <v>0.25368203271886297</v>
      </c>
      <c r="K19" s="34">
        <v>0.15158759203204078</v>
      </c>
      <c r="L19" s="31"/>
      <c r="M19" s="31"/>
      <c r="O19" s="31">
        <v>0.26234672712369506</v>
      </c>
      <c r="P19" s="34">
        <v>0.22845166363281555</v>
      </c>
      <c r="Q19" s="31"/>
    </row>
    <row r="20" spans="1:17">
      <c r="D20" s="36"/>
      <c r="E20" s="37"/>
      <c r="F20" s="37"/>
      <c r="G20" s="37"/>
      <c r="H20" s="37"/>
      <c r="I20" s="37"/>
      <c r="J20" s="37"/>
      <c r="K20" s="20"/>
      <c r="L20" s="37"/>
      <c r="M20" s="37"/>
      <c r="O20" s="37"/>
    </row>
    <row r="21" spans="1:17" ht="30">
      <c r="B21" s="30" t="s">
        <v>117</v>
      </c>
      <c r="C21" s="38"/>
      <c r="D21" s="39">
        <v>0.59983207100000191</v>
      </c>
      <c r="E21" s="39">
        <v>0.57036531499999998</v>
      </c>
      <c r="F21" s="39">
        <v>0.44404942600000008</v>
      </c>
      <c r="G21" s="39">
        <v>0.39898153899999989</v>
      </c>
      <c r="H21" s="39">
        <v>0.43138939500000151</v>
      </c>
      <c r="I21" s="39">
        <v>0.43429508599999989</v>
      </c>
      <c r="J21" s="39">
        <v>0.41702202792400012</v>
      </c>
      <c r="K21" s="40">
        <v>0.50204036399999996</v>
      </c>
      <c r="L21" s="31">
        <v>0.20387013247054164</v>
      </c>
      <c r="M21" s="31">
        <v>0.25830474577421514</v>
      </c>
      <c r="N21" s="23"/>
      <c r="O21" s="39">
        <v>2.0132283510000017</v>
      </c>
      <c r="P21" s="40">
        <v>1.7847468729240015</v>
      </c>
      <c r="Q21" s="31">
        <v>-0.11349009562800461</v>
      </c>
    </row>
    <row r="22" spans="1:17">
      <c r="B22" s="41"/>
      <c r="D22" s="36"/>
      <c r="E22" s="37"/>
      <c r="F22" s="37"/>
      <c r="G22" s="37"/>
      <c r="H22" s="37"/>
      <c r="I22" s="37"/>
      <c r="J22" s="37"/>
      <c r="K22" s="37"/>
      <c r="L22" s="37"/>
      <c r="M22" s="37"/>
      <c r="O22" s="37"/>
    </row>
    <row r="23" spans="1:17" ht="30.75" customHeight="1">
      <c r="B23" s="102" t="s">
        <v>26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B24" s="41" t="s">
        <v>102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O24" s="37"/>
    </row>
    <row r="25" spans="1:17">
      <c r="B25" s="41" t="s">
        <v>103</v>
      </c>
      <c r="D25" s="36"/>
      <c r="E25" s="37"/>
      <c r="F25" s="37"/>
      <c r="G25" s="37"/>
      <c r="H25" s="37"/>
      <c r="I25" s="37"/>
      <c r="J25" s="37"/>
      <c r="K25" s="92"/>
      <c r="L25" s="37"/>
      <c r="M25" s="37"/>
      <c r="O25" s="92"/>
      <c r="P25" s="92"/>
    </row>
    <row r="26" spans="1:17">
      <c r="B26" s="41"/>
      <c r="D26" s="36"/>
      <c r="E26" s="37"/>
      <c r="F26" s="37"/>
      <c r="G26" s="37"/>
      <c r="H26" s="37"/>
      <c r="I26" s="37"/>
      <c r="J26" s="37"/>
      <c r="K26" s="37"/>
      <c r="L26" s="37"/>
      <c r="M26" s="37"/>
      <c r="O26" s="37"/>
    </row>
    <row r="27" spans="1:17">
      <c r="D27" s="36"/>
      <c r="E27" s="37"/>
      <c r="F27" s="37"/>
      <c r="G27" s="37"/>
      <c r="H27" s="37"/>
      <c r="I27" s="37"/>
      <c r="J27" s="37"/>
      <c r="K27" s="37"/>
      <c r="L27" s="37"/>
      <c r="M27" s="37"/>
      <c r="O27" s="37"/>
    </row>
    <row r="28" spans="1:17" ht="17.25">
      <c r="A28" s="11"/>
      <c r="B28" s="4" t="s">
        <v>27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O28" s="12"/>
    </row>
    <row r="29" spans="1:17" ht="30">
      <c r="B29" s="13" t="s">
        <v>3</v>
      </c>
      <c r="C29" s="14"/>
      <c r="D29" s="15" t="s">
        <v>4</v>
      </c>
      <c r="E29" s="15" t="s">
        <v>5</v>
      </c>
      <c r="F29" s="15" t="s">
        <v>6</v>
      </c>
      <c r="G29" s="15" t="s">
        <v>7</v>
      </c>
      <c r="H29" s="15" t="s">
        <v>8</v>
      </c>
      <c r="I29" s="15" t="s">
        <v>9</v>
      </c>
      <c r="J29" s="15" t="s">
        <v>10</v>
      </c>
      <c r="K29" s="16" t="s">
        <v>11</v>
      </c>
      <c r="L29" s="15" t="s">
        <v>12</v>
      </c>
      <c r="M29" s="15" t="s">
        <v>13</v>
      </c>
      <c r="O29" s="15" t="s">
        <v>14</v>
      </c>
      <c r="P29" s="16" t="s">
        <v>15</v>
      </c>
      <c r="Q29" s="15" t="s">
        <v>13</v>
      </c>
    </row>
    <row r="30" spans="1:17">
      <c r="B30" s="17" t="s">
        <v>28</v>
      </c>
      <c r="C30" s="18"/>
      <c r="D30" s="19">
        <v>0.21964893299999996</v>
      </c>
      <c r="E30" s="19">
        <v>0.14166192999999999</v>
      </c>
      <c r="F30" s="19">
        <v>0.20694889999999991</v>
      </c>
      <c r="G30" s="19">
        <v>4.6374170000000006E-2</v>
      </c>
      <c r="H30" s="19">
        <v>4.2435509999999996E-2</v>
      </c>
      <c r="I30" s="19">
        <v>9.0533230000000006E-2</v>
      </c>
      <c r="J30" s="19">
        <v>9.4686100000000023E-3</v>
      </c>
      <c r="K30" s="20">
        <v>2.6467880000000003E-2</v>
      </c>
      <c r="L30" s="21">
        <v>1.7953289870424483</v>
      </c>
      <c r="M30" s="21">
        <v>-0.42925382815476809</v>
      </c>
      <c r="O30" s="19">
        <v>0.6146339329999998</v>
      </c>
      <c r="P30" s="20">
        <v>0.16890523000000002</v>
      </c>
      <c r="Q30" s="21">
        <v>-0.72519377643928418</v>
      </c>
    </row>
    <row r="31" spans="1:17" ht="17.25">
      <c r="B31" s="17" t="s">
        <v>29</v>
      </c>
      <c r="C31" s="18"/>
      <c r="D31" s="19">
        <v>1.5705761199999997</v>
      </c>
      <c r="E31" s="19">
        <v>1.5923598799999998</v>
      </c>
      <c r="F31" s="19">
        <v>1.4634834700000563</v>
      </c>
      <c r="G31" s="19">
        <v>1.8438106100000002</v>
      </c>
      <c r="H31" s="19">
        <v>1.62339641</v>
      </c>
      <c r="I31" s="19">
        <v>1.5309831490000001</v>
      </c>
      <c r="J31" s="19">
        <v>1.6899255599999996</v>
      </c>
      <c r="K31" s="20">
        <v>1.5632001499999997</v>
      </c>
      <c r="L31" s="21">
        <v>-7.4988752759026833E-2</v>
      </c>
      <c r="M31" s="21">
        <v>-0.15219050073694962</v>
      </c>
      <c r="O31" s="19">
        <v>6.4702300800000554</v>
      </c>
      <c r="P31" s="20">
        <v>6.4075052689999996</v>
      </c>
      <c r="Q31" s="21">
        <v>-9.6943710230557034E-3</v>
      </c>
    </row>
    <row r="32" spans="1:17">
      <c r="B32" s="42" t="s">
        <v>30</v>
      </c>
      <c r="C32" s="18"/>
      <c r="D32" s="19">
        <v>0.10711723999999999</v>
      </c>
      <c r="E32" s="19">
        <v>0.10737149</v>
      </c>
      <c r="F32" s="19">
        <v>0.10760390999999998</v>
      </c>
      <c r="G32" s="19">
        <v>0.37471759999999998</v>
      </c>
      <c r="H32" s="19">
        <v>5.2623089999999997E-2</v>
      </c>
      <c r="I32" s="19">
        <v>0</v>
      </c>
      <c r="J32" s="19">
        <v>0.36676428999999999</v>
      </c>
      <c r="K32" s="20">
        <v>0.21011063999999999</v>
      </c>
      <c r="L32" s="21">
        <v>-0.42712350758030448</v>
      </c>
      <c r="M32" s="21">
        <v>-0.43928270249382473</v>
      </c>
      <c r="O32" s="19">
        <v>0.69681024000000003</v>
      </c>
      <c r="P32" s="20">
        <v>0.62949801999999999</v>
      </c>
      <c r="Q32" s="21">
        <v>-9.660050345988036E-2</v>
      </c>
    </row>
    <row r="33" spans="2:17">
      <c r="B33" s="42" t="s">
        <v>31</v>
      </c>
      <c r="C33" s="18"/>
      <c r="D33" s="19">
        <v>0.11901148999999978</v>
      </c>
      <c r="E33" s="19">
        <v>0.11024738000000001</v>
      </c>
      <c r="F33" s="19">
        <v>2.5177949999999994E-2</v>
      </c>
      <c r="G33" s="19">
        <v>4.9263129999999697E-2</v>
      </c>
      <c r="H33" s="19">
        <v>0.11140867000000043</v>
      </c>
      <c r="I33" s="19">
        <v>0.13200323000000014</v>
      </c>
      <c r="J33" s="19">
        <v>9.9291759999999951E-2</v>
      </c>
      <c r="K33" s="20">
        <v>0.1264556399999992</v>
      </c>
      <c r="L33" s="21">
        <v>0.27357637733482876</v>
      </c>
      <c r="M33" s="21">
        <v>1.5669428637603819</v>
      </c>
      <c r="O33" s="19">
        <v>0.3036999499999995</v>
      </c>
      <c r="P33" s="20">
        <v>0.46915929999999972</v>
      </c>
      <c r="Q33" s="21">
        <v>0.54481191057160361</v>
      </c>
    </row>
    <row r="34" spans="2:17">
      <c r="B34" s="42" t="s">
        <v>32</v>
      </c>
      <c r="C34" s="18"/>
      <c r="D34" s="19">
        <v>0.48570636100000003</v>
      </c>
      <c r="E34" s="19">
        <v>0.53322104800000003</v>
      </c>
      <c r="F34" s="19">
        <v>0.36546455999999994</v>
      </c>
      <c r="G34" s="19">
        <v>0.21440455</v>
      </c>
      <c r="H34" s="19">
        <v>0.34880054999999999</v>
      </c>
      <c r="I34" s="19">
        <v>0.484341839</v>
      </c>
      <c r="J34" s="19">
        <v>0.46701385999999995</v>
      </c>
      <c r="K34" s="20">
        <v>0.44644339</v>
      </c>
      <c r="L34" s="21">
        <v>-4.4046808375237445E-2</v>
      </c>
      <c r="M34" s="21">
        <v>1.0822477414775014</v>
      </c>
      <c r="O34" s="19">
        <v>1.598796519</v>
      </c>
      <c r="P34" s="20">
        <v>1.746599639</v>
      </c>
      <c r="Q34" s="21">
        <v>9.2446485993381122E-2</v>
      </c>
    </row>
    <row r="35" spans="2:17">
      <c r="B35" s="17" t="s">
        <v>33</v>
      </c>
      <c r="C35" s="18"/>
      <c r="D35" s="19">
        <v>0.51737356000000001</v>
      </c>
      <c r="E35" s="19">
        <v>0.46838486000000007</v>
      </c>
      <c r="F35" s="19">
        <v>0.49958221000001307</v>
      </c>
      <c r="G35" s="19">
        <v>0.49307868000000388</v>
      </c>
      <c r="H35" s="19">
        <v>0.54714676999999989</v>
      </c>
      <c r="I35" s="19">
        <v>0.58387688599999987</v>
      </c>
      <c r="J35" s="19">
        <v>0.6103258439999999</v>
      </c>
      <c r="K35" s="20">
        <v>0.41563508000000049</v>
      </c>
      <c r="L35" s="21">
        <v>-0.31899478928177161</v>
      </c>
      <c r="M35" s="21">
        <v>-0.15706134363790136</v>
      </c>
      <c r="O35" s="19">
        <v>1.9784193100000169</v>
      </c>
      <c r="P35" s="20">
        <v>2.15698458</v>
      </c>
      <c r="Q35" s="21">
        <v>9.0256534141885947E-2</v>
      </c>
    </row>
    <row r="36" spans="2:17">
      <c r="B36" s="17" t="s">
        <v>34</v>
      </c>
      <c r="C36" s="18"/>
      <c r="D36" s="19">
        <v>0.37000797999999996</v>
      </c>
      <c r="E36" s="19">
        <v>0.36802171999999983</v>
      </c>
      <c r="F36" s="19">
        <v>0.39514292999999984</v>
      </c>
      <c r="G36" s="19">
        <v>0.34811992000000008</v>
      </c>
      <c r="H36" s="19">
        <v>0.35702488000000027</v>
      </c>
      <c r="I36" s="19">
        <v>0.37416098600000031</v>
      </c>
      <c r="J36" s="19">
        <v>0.42115728499999916</v>
      </c>
      <c r="K36" s="20">
        <v>0.36552528200000023</v>
      </c>
      <c r="L36" s="21">
        <v>-0.13209317511864727</v>
      </c>
      <c r="M36" s="21">
        <v>4.9998178788505321E-2</v>
      </c>
      <c r="O36" s="19">
        <v>1.4812925499999996</v>
      </c>
      <c r="P36" s="20">
        <v>1.5178684329999999</v>
      </c>
      <c r="Q36" s="21">
        <v>2.4691869948309852E-2</v>
      </c>
    </row>
    <row r="37" spans="2:17">
      <c r="B37" s="17" t="s">
        <v>35</v>
      </c>
      <c r="C37" s="18"/>
      <c r="D37" s="19">
        <v>0.14520106000000002</v>
      </c>
      <c r="E37" s="19">
        <v>0.13058460999999993</v>
      </c>
      <c r="F37" s="19">
        <v>0.13396711000000183</v>
      </c>
      <c r="G37" s="19">
        <v>0.11951173000000034</v>
      </c>
      <c r="H37" s="19">
        <v>0.12118838999999988</v>
      </c>
      <c r="I37" s="19">
        <v>0.15619075000000013</v>
      </c>
      <c r="J37" s="19">
        <v>0.1600565800000002</v>
      </c>
      <c r="K37" s="20">
        <v>0.14032979499999998</v>
      </c>
      <c r="L37" s="21">
        <v>-0.12324882238518531</v>
      </c>
      <c r="M37" s="21">
        <v>0.17419265037833176</v>
      </c>
      <c r="O37" s="19">
        <v>0.52926451000000219</v>
      </c>
      <c r="P37" s="20">
        <v>0.57776551500000017</v>
      </c>
      <c r="Q37" s="21">
        <v>9.1638498489153841E-2</v>
      </c>
    </row>
    <row r="38" spans="2:17">
      <c r="B38" s="17" t="s">
        <v>36</v>
      </c>
      <c r="C38" s="18"/>
      <c r="D38" s="19">
        <v>0.11486665999999998</v>
      </c>
      <c r="E38" s="19">
        <v>0.1311195169999998</v>
      </c>
      <c r="F38" s="19">
        <v>0.13824701000000328</v>
      </c>
      <c r="G38" s="19">
        <v>0.11862280499999997</v>
      </c>
      <c r="H38" s="19">
        <v>0.14102089600000001</v>
      </c>
      <c r="I38" s="19">
        <v>0.12678829000000008</v>
      </c>
      <c r="J38" s="19">
        <v>0.12566545999999981</v>
      </c>
      <c r="K38" s="20">
        <v>9.9019689999999924E-2</v>
      </c>
      <c r="L38" s="21">
        <v>-0.21203734104820793</v>
      </c>
      <c r="M38" s="21">
        <v>-0.16525587133098096</v>
      </c>
      <c r="O38" s="19">
        <v>0.50285599200000308</v>
      </c>
      <c r="P38" s="20">
        <v>0.49249433599999987</v>
      </c>
      <c r="Q38" s="21">
        <v>-2.060561306785258E-2</v>
      </c>
    </row>
    <row r="39" spans="2:17">
      <c r="B39" s="17" t="s">
        <v>37</v>
      </c>
      <c r="C39" s="18"/>
      <c r="D39" s="19">
        <v>5.7883000000000011E-2</v>
      </c>
      <c r="E39" s="19">
        <v>7.545083000000001E-2</v>
      </c>
      <c r="F39" s="19">
        <v>6.5162009999999701E-2</v>
      </c>
      <c r="G39" s="19">
        <v>7.2590290000000016E-2</v>
      </c>
      <c r="H39" s="19">
        <v>6.7990279999999986E-2</v>
      </c>
      <c r="I39" s="19">
        <v>7.5121579999999993E-2</v>
      </c>
      <c r="J39" s="19">
        <v>6.3999880000000009E-2</v>
      </c>
      <c r="K39" s="20">
        <v>6.6115010000000002E-2</v>
      </c>
      <c r="L39" s="21">
        <v>3.3048968216815355E-2</v>
      </c>
      <c r="M39" s="21">
        <v>-8.920311518248536E-2</v>
      </c>
      <c r="O39" s="19">
        <v>0.2710861299999997</v>
      </c>
      <c r="P39" s="20">
        <v>0.27322674999999996</v>
      </c>
      <c r="Q39" s="21">
        <v>7.8964571149406915E-3</v>
      </c>
    </row>
    <row r="40" spans="2:17">
      <c r="B40" s="17" t="s">
        <v>38</v>
      </c>
      <c r="C40" s="18"/>
      <c r="D40" s="19">
        <v>5.6823341000000013E-2</v>
      </c>
      <c r="E40" s="19">
        <v>6.6214929000000006E-2</v>
      </c>
      <c r="F40" s="19">
        <v>6.1907995000000153E-2</v>
      </c>
      <c r="G40" s="19">
        <v>5.476728099999998E-2</v>
      </c>
      <c r="H40" s="19">
        <v>6.5616636000000006E-2</v>
      </c>
      <c r="I40" s="19">
        <v>6.1242818999999997E-2</v>
      </c>
      <c r="J40" s="19">
        <v>6.3057753000000008E-2</v>
      </c>
      <c r="K40" s="20">
        <v>5.3641885E-2</v>
      </c>
      <c r="L40" s="21">
        <v>-0.14932133721923146</v>
      </c>
      <c r="M40" s="21">
        <v>-2.0548692201827201E-2</v>
      </c>
      <c r="O40" s="19">
        <v>0.23971354600000014</v>
      </c>
      <c r="P40" s="20">
        <v>0.243559093</v>
      </c>
      <c r="Q40" s="21">
        <v>1.6042259872956377E-2</v>
      </c>
    </row>
    <row r="41" spans="2:17" s="23" customFormat="1">
      <c r="B41" s="30" t="s">
        <v>39</v>
      </c>
      <c r="C41" s="18"/>
      <c r="D41" s="39">
        <v>3.5968721000000016E-2</v>
      </c>
      <c r="E41" s="39">
        <v>4.5062888000000009E-2</v>
      </c>
      <c r="F41" s="39">
        <v>3.7718664000000006E-2</v>
      </c>
      <c r="G41" s="39">
        <v>3.8363155000000093E-2</v>
      </c>
      <c r="H41" s="39">
        <v>4.5618784999999995E-2</v>
      </c>
      <c r="I41" s="39">
        <v>3.7631117999999873E-2</v>
      </c>
      <c r="J41" s="39">
        <v>4.2780539999999992E-2</v>
      </c>
      <c r="K41" s="40">
        <v>3.7336047000000039E-2</v>
      </c>
      <c r="L41" s="31">
        <v>-0.12726564461318057</v>
      </c>
      <c r="M41" s="31">
        <v>-2.6773293281015409E-2</v>
      </c>
      <c r="O41" s="39">
        <v>0.15711342800000014</v>
      </c>
      <c r="P41" s="40">
        <v>0.16336648999999992</v>
      </c>
      <c r="Q41" s="31">
        <v>3.9799666264043188E-2</v>
      </c>
    </row>
    <row r="42" spans="2:17" s="28" customFormat="1">
      <c r="B42" s="43" t="s">
        <v>22</v>
      </c>
      <c r="C42" s="44"/>
      <c r="D42" s="45">
        <v>3.0523806539999998</v>
      </c>
      <c r="E42" s="45">
        <v>2.9737982759999992</v>
      </c>
      <c r="F42" s="45">
        <v>2.9644416350000746</v>
      </c>
      <c r="G42" s="45">
        <v>3.0968754860000045</v>
      </c>
      <c r="H42" s="45">
        <v>2.9658197720000006</v>
      </c>
      <c r="I42" s="45">
        <v>2.9988976899999993</v>
      </c>
      <c r="J42" s="45">
        <v>3.1436569719999987</v>
      </c>
      <c r="K42" s="46">
        <v>2.729934772</v>
      </c>
      <c r="L42" s="47">
        <v>-0.13160538941905864</v>
      </c>
      <c r="M42" s="47">
        <v>-0.11848739662244334</v>
      </c>
      <c r="O42" s="45">
        <v>12.087496051000077</v>
      </c>
      <c r="P42" s="46">
        <v>11.838309205999998</v>
      </c>
      <c r="Q42" s="47">
        <v>-2.0615257614041704E-2</v>
      </c>
    </row>
    <row r="43" spans="2:17">
      <c r="B43" s="30" t="s">
        <v>23</v>
      </c>
      <c r="C43" s="18"/>
      <c r="D43" s="31">
        <v>0.24463465732431183</v>
      </c>
      <c r="E43" s="31">
        <v>0.25401962444640702</v>
      </c>
      <c r="F43" s="31">
        <v>0.27916813456480233</v>
      </c>
      <c r="G43" s="31">
        <v>0.2982913797336959</v>
      </c>
      <c r="H43" s="31">
        <v>0.30466615420486853</v>
      </c>
      <c r="I43" s="31">
        <v>0.31966001547722034</v>
      </c>
      <c r="J43" s="31">
        <v>0.33435227773318238</v>
      </c>
      <c r="K43" s="48">
        <v>0.3255785526878518</v>
      </c>
      <c r="L43" s="31"/>
      <c r="M43" s="31"/>
      <c r="O43" s="31">
        <v>0.26901166049269637</v>
      </c>
      <c r="P43" s="48">
        <v>0.32137575466197033</v>
      </c>
      <c r="Q43" s="31"/>
    </row>
    <row r="44" spans="2:17" ht="32.25">
      <c r="B44" s="17" t="s">
        <v>40</v>
      </c>
      <c r="C44" s="18"/>
      <c r="D44" s="19">
        <v>1.0709</v>
      </c>
      <c r="E44" s="19">
        <v>1.1257999999999999</v>
      </c>
      <c r="F44" s="19">
        <v>1.0744</v>
      </c>
      <c r="G44" s="19">
        <v>0.95890024299999976</v>
      </c>
      <c r="H44" s="19">
        <v>0.99998766999999922</v>
      </c>
      <c r="I44" s="19">
        <v>0.98102773899999962</v>
      </c>
      <c r="J44" s="19">
        <v>0.97232901499999991</v>
      </c>
      <c r="K44" s="20">
        <v>0.97061164799999988</v>
      </c>
      <c r="L44" s="21">
        <v>-1.7662406176370826E-3</v>
      </c>
      <c r="M44" s="21">
        <v>1.221337160512137E-2</v>
      </c>
      <c r="O44" s="19">
        <v>4.2299373830000002</v>
      </c>
      <c r="P44" s="20">
        <v>3.923956071999998</v>
      </c>
      <c r="Q44" s="21">
        <v>-7.2337078139674715E-2</v>
      </c>
    </row>
    <row r="45" spans="2:17" s="23" customFormat="1">
      <c r="B45" s="17" t="s">
        <v>41</v>
      </c>
      <c r="C45" s="18"/>
      <c r="D45" s="19">
        <v>0.87390000000000001</v>
      </c>
      <c r="E45" s="19">
        <v>0.89570000000000005</v>
      </c>
      <c r="F45" s="19">
        <v>0.81910000000000005</v>
      </c>
      <c r="G45" s="19">
        <v>0.78921492499999979</v>
      </c>
      <c r="H45" s="19">
        <v>0.83378374899999996</v>
      </c>
      <c r="I45" s="19">
        <v>0.75525670899999997</v>
      </c>
      <c r="J45" s="19">
        <v>0.78178351800000001</v>
      </c>
      <c r="K45" s="20">
        <v>0.77462945199999977</v>
      </c>
      <c r="L45" s="21">
        <v>-9.1509552648310066E-3</v>
      </c>
      <c r="M45" s="21">
        <v>-1.8480989826693883E-2</v>
      </c>
      <c r="N45" s="1"/>
      <c r="O45" s="19">
        <v>3.3779531310000013</v>
      </c>
      <c r="P45" s="20">
        <v>3.1454534279999993</v>
      </c>
      <c r="Q45" s="21">
        <v>-6.8828575762735156E-2</v>
      </c>
    </row>
    <row r="46" spans="2:17" s="23" customFormat="1" ht="30">
      <c r="B46" s="17" t="s">
        <v>42</v>
      </c>
      <c r="C46" s="18"/>
      <c r="D46" s="19">
        <v>0.605078</v>
      </c>
      <c r="E46" s="19">
        <v>0.60977800000000004</v>
      </c>
      <c r="F46" s="19">
        <v>0.60958999999999997</v>
      </c>
      <c r="G46" s="19">
        <v>0.61114100000000005</v>
      </c>
      <c r="H46" s="19">
        <v>0.5964299999999999</v>
      </c>
      <c r="I46" s="19">
        <v>0.58721800000000002</v>
      </c>
      <c r="J46" s="19">
        <v>0.61146999999999996</v>
      </c>
      <c r="K46" s="20">
        <v>0.58165978000000007</v>
      </c>
      <c r="L46" s="21">
        <v>-4.8751729438892943E-2</v>
      </c>
      <c r="M46" s="21">
        <v>-4.8239637006844527E-2</v>
      </c>
      <c r="N46" s="1"/>
      <c r="O46" s="19">
        <v>2.4355869999999999</v>
      </c>
      <c r="P46" s="20">
        <v>2.3767777799999998</v>
      </c>
      <c r="Q46" s="21">
        <v>-2.4145809613863145E-2</v>
      </c>
    </row>
    <row r="47" spans="2:17" s="23" customFormat="1">
      <c r="B47" s="49"/>
      <c r="C47" s="38"/>
      <c r="D47" s="50"/>
      <c r="E47" s="50"/>
      <c r="F47" s="50"/>
      <c r="G47" s="50"/>
      <c r="H47" s="50"/>
      <c r="I47" s="50"/>
      <c r="J47" s="50"/>
      <c r="K47" s="50"/>
      <c r="L47" s="50"/>
      <c r="M47" s="50"/>
      <c r="O47" s="50"/>
    </row>
    <row r="48" spans="2:17">
      <c r="B48" s="41" t="s">
        <v>104</v>
      </c>
      <c r="D48" s="36"/>
      <c r="E48" s="37"/>
      <c r="F48" s="37"/>
      <c r="G48" s="37"/>
      <c r="H48" s="37"/>
      <c r="I48" s="37"/>
      <c r="J48" s="37"/>
      <c r="K48" s="37"/>
      <c r="L48" s="37"/>
      <c r="M48" s="37"/>
      <c r="O48" s="37"/>
    </row>
    <row r="49" spans="1:17">
      <c r="B49" s="41" t="s">
        <v>105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O49" s="37"/>
    </row>
    <row r="50" spans="1:17">
      <c r="B50" s="41" t="s">
        <v>106</v>
      </c>
      <c r="D50" s="36"/>
      <c r="E50" s="37"/>
      <c r="F50" s="37"/>
      <c r="G50" s="37"/>
      <c r="H50" s="37"/>
      <c r="I50" s="37"/>
      <c r="J50" s="37"/>
      <c r="K50" s="37"/>
      <c r="L50" s="37"/>
      <c r="M50" s="37"/>
      <c r="O50" s="37"/>
    </row>
    <row r="51" spans="1:17" s="23" customFormat="1">
      <c r="B51" s="49"/>
      <c r="C51" s="38"/>
      <c r="D51" s="50"/>
      <c r="E51" s="50"/>
      <c r="F51" s="50"/>
      <c r="G51" s="50"/>
      <c r="H51" s="50"/>
      <c r="I51" s="50"/>
      <c r="J51" s="50"/>
      <c r="K51" s="50"/>
      <c r="L51" s="50"/>
      <c r="M51" s="50"/>
      <c r="O51" s="50"/>
    </row>
    <row r="52" spans="1:17" s="23" customFormat="1">
      <c r="B52" s="49"/>
      <c r="C52" s="38"/>
      <c r="D52" s="50"/>
      <c r="E52" s="50"/>
      <c r="F52" s="50"/>
      <c r="G52" s="50"/>
      <c r="H52" s="50"/>
      <c r="I52" s="50"/>
      <c r="J52" s="50"/>
      <c r="K52" s="50"/>
      <c r="L52" s="50"/>
      <c r="M52" s="50"/>
      <c r="O52" s="50"/>
    </row>
    <row r="53" spans="1:17">
      <c r="A53" s="11"/>
      <c r="B53" s="4" t="s">
        <v>43</v>
      </c>
    </row>
    <row r="54" spans="1:17" ht="30">
      <c r="B54" s="13" t="s">
        <v>3</v>
      </c>
      <c r="C54" s="14"/>
      <c r="D54" s="15" t="s">
        <v>4</v>
      </c>
      <c r="E54" s="15" t="s">
        <v>5</v>
      </c>
      <c r="F54" s="15" t="s">
        <v>6</v>
      </c>
      <c r="G54" s="15" t="s">
        <v>7</v>
      </c>
      <c r="H54" s="15" t="s">
        <v>8</v>
      </c>
      <c r="I54" s="15" t="s">
        <v>9</v>
      </c>
      <c r="J54" s="15" t="s">
        <v>10</v>
      </c>
      <c r="K54" s="16" t="s">
        <v>11</v>
      </c>
      <c r="L54" s="15" t="s">
        <v>12</v>
      </c>
      <c r="M54" s="15" t="s">
        <v>13</v>
      </c>
      <c r="O54" s="15" t="s">
        <v>14</v>
      </c>
      <c r="P54" s="16" t="s">
        <v>15</v>
      </c>
      <c r="Q54" s="15" t="s">
        <v>13</v>
      </c>
    </row>
    <row r="55" spans="1:17" s="35" customFormat="1">
      <c r="B55" s="17" t="s">
        <v>44</v>
      </c>
      <c r="C55" s="18"/>
      <c r="D55" s="51">
        <v>3.0839632040000002</v>
      </c>
      <c r="E55" s="51">
        <v>3.4933943789999997</v>
      </c>
      <c r="F55" s="51">
        <v>3.3130000000000002</v>
      </c>
      <c r="G55" s="51">
        <v>4.2196078100000003</v>
      </c>
      <c r="H55" s="51">
        <v>3.3878416759999999</v>
      </c>
      <c r="I55" s="51">
        <v>3.4928995249999999</v>
      </c>
      <c r="J55" s="51">
        <v>3.4966029400000003</v>
      </c>
      <c r="K55" s="20">
        <v>3.6039525599999997</v>
      </c>
      <c r="L55" s="21">
        <v>3.0701118154410567E-2</v>
      </c>
      <c r="M55" s="21">
        <v>-0.14590342935212275</v>
      </c>
      <c r="N55" s="1"/>
      <c r="O55" s="19">
        <v>14.109965393</v>
      </c>
      <c r="P55" s="20">
        <v>13.981296701</v>
      </c>
      <c r="Q55" s="21">
        <v>-9.1189941588256662E-3</v>
      </c>
    </row>
    <row r="56" spans="1:17" s="35" customFormat="1">
      <c r="B56" s="17" t="s">
        <v>45</v>
      </c>
      <c r="C56" s="18"/>
      <c r="D56" s="51">
        <v>2.850286154</v>
      </c>
      <c r="E56" s="51">
        <v>2.8596698500000004</v>
      </c>
      <c r="F56" s="51">
        <v>2.5720000000000001</v>
      </c>
      <c r="G56" s="51">
        <v>3.00446664</v>
      </c>
      <c r="H56" s="51">
        <v>2.6214286499999999</v>
      </c>
      <c r="I56" s="51">
        <v>2.7432304599999999</v>
      </c>
      <c r="J56" s="51">
        <v>2.7753190700000001</v>
      </c>
      <c r="K56" s="20">
        <v>2.9008018799999999</v>
      </c>
      <c r="L56" s="21">
        <v>4.5213831936087967E-2</v>
      </c>
      <c r="M56" s="21">
        <v>-3.4503548356922376E-2</v>
      </c>
      <c r="N56" s="1"/>
      <c r="O56" s="19">
        <v>11.286422644000002</v>
      </c>
      <c r="P56" s="20">
        <v>11.040780059999999</v>
      </c>
      <c r="Q56" s="21">
        <v>-2.1764432517560328E-2</v>
      </c>
    </row>
    <row r="57" spans="1:17" s="35" customFormat="1">
      <c r="B57" s="17" t="s">
        <v>46</v>
      </c>
      <c r="C57" s="18"/>
      <c r="D57" s="51">
        <v>0.39814250000000001</v>
      </c>
      <c r="E57" s="51">
        <v>0.41646830000000001</v>
      </c>
      <c r="F57" s="51">
        <v>0.46400000000000002</v>
      </c>
      <c r="G57" s="51">
        <v>0.44616205000000003</v>
      </c>
      <c r="H57" s="51">
        <v>0.35910545999999999</v>
      </c>
      <c r="I57" s="51">
        <v>0.37033715</v>
      </c>
      <c r="J57" s="51">
        <v>0.36374260000000003</v>
      </c>
      <c r="K57" s="20">
        <v>0.35984689000000003</v>
      </c>
      <c r="L57" s="21">
        <v>-1.0710073552011812E-2</v>
      </c>
      <c r="M57" s="21">
        <v>-0.1934614564371846</v>
      </c>
      <c r="N57" s="1"/>
      <c r="O57" s="19">
        <v>1.7247728500000001</v>
      </c>
      <c r="P57" s="20">
        <v>1.4530321000000002</v>
      </c>
      <c r="Q57" s="21">
        <v>-0.15755161614469981</v>
      </c>
    </row>
    <row r="58" spans="1:17" s="35" customFormat="1">
      <c r="B58" s="17" t="s">
        <v>45</v>
      </c>
      <c r="C58" s="18"/>
      <c r="D58" s="51">
        <v>0.15021879999999999</v>
      </c>
      <c r="E58" s="51">
        <v>0.1503854</v>
      </c>
      <c r="F58" s="51">
        <v>0.154</v>
      </c>
      <c r="G58" s="51">
        <v>0.14991370000000001</v>
      </c>
      <c r="H58" s="51">
        <v>0.15000041000000003</v>
      </c>
      <c r="I58" s="51">
        <v>0.15003085000000002</v>
      </c>
      <c r="J58" s="51">
        <v>0.1499144</v>
      </c>
      <c r="K58" s="20">
        <v>0.14995034000000002</v>
      </c>
      <c r="L58" s="21">
        <v>2.3973680980615697E-4</v>
      </c>
      <c r="M58" s="21">
        <v>2.4440728232311137E-4</v>
      </c>
      <c r="N58" s="1"/>
      <c r="O58" s="19">
        <v>0.60451790000000005</v>
      </c>
      <c r="P58" s="20">
        <v>0.59989599999999998</v>
      </c>
      <c r="Q58" s="21">
        <v>-7.6455965985458008E-3</v>
      </c>
    </row>
    <row r="61" spans="1:17" ht="17.25">
      <c r="A61" s="11"/>
      <c r="B61" s="52" t="s">
        <v>47</v>
      </c>
      <c r="C61" s="52"/>
      <c r="D61" s="12"/>
      <c r="E61" s="12"/>
      <c r="F61" s="12"/>
      <c r="G61" s="12"/>
      <c r="H61" s="12"/>
      <c r="I61" s="12"/>
      <c r="J61" s="12"/>
      <c r="K61" s="52"/>
      <c r="L61" s="12"/>
      <c r="M61" s="12"/>
      <c r="O61" s="12"/>
    </row>
    <row r="62" spans="1:17" ht="30">
      <c r="B62" s="13" t="s">
        <v>3</v>
      </c>
      <c r="C62" s="14"/>
      <c r="D62" s="15" t="s">
        <v>4</v>
      </c>
      <c r="E62" s="15" t="s">
        <v>5</v>
      </c>
      <c r="F62" s="15" t="s">
        <v>6</v>
      </c>
      <c r="G62" s="15" t="s">
        <v>7</v>
      </c>
      <c r="H62" s="15" t="s">
        <v>8</v>
      </c>
      <c r="I62" s="15" t="s">
        <v>9</v>
      </c>
      <c r="J62" s="15" t="s">
        <v>10</v>
      </c>
      <c r="K62" s="16" t="s">
        <v>11</v>
      </c>
      <c r="L62" s="15" t="s">
        <v>12</v>
      </c>
      <c r="M62" s="15" t="s">
        <v>13</v>
      </c>
      <c r="O62" s="15" t="s">
        <v>14</v>
      </c>
      <c r="P62" s="16" t="s">
        <v>15</v>
      </c>
      <c r="Q62" s="15" t="s">
        <v>13</v>
      </c>
    </row>
    <row r="63" spans="1:17">
      <c r="B63" s="17" t="s">
        <v>48</v>
      </c>
      <c r="C63" s="19">
        <v>9.0230689089999996E-2</v>
      </c>
      <c r="D63" s="19">
        <v>0</v>
      </c>
      <c r="E63" s="19">
        <v>1.9055799999999998E-3</v>
      </c>
      <c r="F63" s="19">
        <v>0</v>
      </c>
      <c r="G63" s="19">
        <v>0</v>
      </c>
      <c r="H63" s="19">
        <v>0</v>
      </c>
      <c r="I63" s="19">
        <v>1.09443E-3</v>
      </c>
      <c r="J63" s="19">
        <v>3.4457250000000002E-2</v>
      </c>
      <c r="K63" s="20">
        <v>8.4273520000000005E-2</v>
      </c>
      <c r="L63" s="21">
        <v>1.4457413171393538</v>
      </c>
      <c r="M63" s="21"/>
      <c r="O63" s="19">
        <v>1.9055799999999998E-3</v>
      </c>
      <c r="P63" s="20">
        <v>0.11982520000000001</v>
      </c>
      <c r="Q63" s="21"/>
    </row>
    <row r="64" spans="1:17">
      <c r="B64" s="17" t="s">
        <v>49</v>
      </c>
      <c r="C64" s="19">
        <v>1.1928650118999999</v>
      </c>
      <c r="D64" s="19"/>
      <c r="E64" s="19"/>
      <c r="F64" s="19"/>
      <c r="G64" s="19"/>
      <c r="H64" s="19"/>
      <c r="I64" s="19">
        <v>1.09443E-3</v>
      </c>
      <c r="J64" s="19">
        <v>3.4457250000000002E-2</v>
      </c>
      <c r="K64" s="20">
        <v>8.4273520000000005E-2</v>
      </c>
      <c r="L64" s="21">
        <v>1.4457413171393538</v>
      </c>
      <c r="M64" s="21"/>
      <c r="O64" s="19">
        <v>0</v>
      </c>
      <c r="P64" s="20">
        <v>0.11982520000000001</v>
      </c>
      <c r="Q64" s="21"/>
    </row>
    <row r="65" spans="1:17">
      <c r="B65" s="17" t="s">
        <v>50</v>
      </c>
      <c r="C65" s="19"/>
      <c r="D65" s="19">
        <v>0.29817887000000004</v>
      </c>
      <c r="E65" s="19">
        <v>0.36177767999999988</v>
      </c>
      <c r="F65" s="19">
        <v>0.34232183000000005</v>
      </c>
      <c r="G65" s="19">
        <v>0.31181044000000002</v>
      </c>
      <c r="H65" s="19">
        <v>0.33108891600000001</v>
      </c>
      <c r="I65" s="19">
        <v>0.36377274600000004</v>
      </c>
      <c r="J65" s="19">
        <v>0.42767530500000012</v>
      </c>
      <c r="K65" s="20">
        <v>0.44502683900000001</v>
      </c>
      <c r="L65" s="21">
        <v>4.0571746362581873E-2</v>
      </c>
      <c r="M65" s="21">
        <v>0.42723521059782343</v>
      </c>
      <c r="O65" s="19">
        <v>1.3140888199999998</v>
      </c>
      <c r="P65" s="20">
        <v>1.5675638060000003</v>
      </c>
      <c r="Q65" s="21">
        <v>0.19289029945479674</v>
      </c>
    </row>
    <row r="66" spans="1:17">
      <c r="B66" s="17" t="s">
        <v>49</v>
      </c>
      <c r="C66" s="19"/>
      <c r="D66" s="19"/>
      <c r="E66" s="19"/>
      <c r="F66" s="19"/>
      <c r="G66" s="19"/>
      <c r="H66" s="19"/>
      <c r="I66" s="19">
        <v>8.2526700000000008E-4</v>
      </c>
      <c r="J66" s="19">
        <v>5.1852229E-2</v>
      </c>
      <c r="K66" s="20">
        <v>0.14130264599999998</v>
      </c>
      <c r="L66" s="21">
        <v>1.7251026373427454</v>
      </c>
      <c r="M66" s="21"/>
      <c r="O66" s="19">
        <v>0</v>
      </c>
      <c r="P66" s="20">
        <v>0.19398014199999997</v>
      </c>
      <c r="Q66" s="21"/>
    </row>
    <row r="67" spans="1:17">
      <c r="B67" s="17" t="s">
        <v>51</v>
      </c>
      <c r="C67" s="19"/>
      <c r="D67" s="19">
        <v>2.7447739999999998E-2</v>
      </c>
      <c r="E67" s="19">
        <v>3.4156970000000036E-2</v>
      </c>
      <c r="F67" s="19">
        <v>2.3830229999999994E-2</v>
      </c>
      <c r="G67" s="19">
        <v>2.1843229999999998E-2</v>
      </c>
      <c r="H67" s="19">
        <v>2.8410858999999997E-2</v>
      </c>
      <c r="I67" s="19">
        <v>2.6255124000000043E-2</v>
      </c>
      <c r="J67" s="19">
        <v>2.7593334000000004E-2</v>
      </c>
      <c r="K67" s="20">
        <v>2.7094109999999998E-2</v>
      </c>
      <c r="L67" s="21">
        <v>-1.8092195745537887E-2</v>
      </c>
      <c r="M67" s="21">
        <v>0.24038935633603642</v>
      </c>
      <c r="O67" s="19">
        <v>0.10727817000000003</v>
      </c>
      <c r="P67" s="20">
        <v>0.10935342700000006</v>
      </c>
      <c r="Q67" s="21">
        <v>1.9344634607395106E-2</v>
      </c>
    </row>
    <row r="68" spans="1:17">
      <c r="B68" s="17" t="s">
        <v>21</v>
      </c>
      <c r="C68" s="19"/>
      <c r="D68" s="19">
        <v>6.258569600000001E-2</v>
      </c>
      <c r="E68" s="19">
        <v>7.6769690000000002E-2</v>
      </c>
      <c r="F68" s="19">
        <v>7.8506759999999995E-2</v>
      </c>
      <c r="G68" s="19">
        <v>6.7038239999999943E-2</v>
      </c>
      <c r="H68" s="19">
        <v>7.0519759999999918E-2</v>
      </c>
      <c r="I68" s="19">
        <v>7.7997769999999939E-2</v>
      </c>
      <c r="J68" s="19">
        <v>8.0054999999999904E-2</v>
      </c>
      <c r="K68" s="20">
        <v>7.6769999999999936E-2</v>
      </c>
      <c r="L68" s="21">
        <v>-4.1034288926362739E-2</v>
      </c>
      <c r="M68" s="21">
        <v>0.14516729556145869</v>
      </c>
      <c r="O68" s="19">
        <v>0.28490038600000001</v>
      </c>
      <c r="P68" s="20">
        <v>0.30534252999999967</v>
      </c>
      <c r="Q68" s="21">
        <v>7.1751899978119482E-2</v>
      </c>
    </row>
    <row r="69" spans="1:17">
      <c r="B69" s="43" t="s">
        <v>52</v>
      </c>
      <c r="C69" s="45"/>
      <c r="D69" s="45">
        <v>0.38821230600000006</v>
      </c>
      <c r="E69" s="45">
        <v>0.47460991999999991</v>
      </c>
      <c r="F69" s="45">
        <v>0.44465882000000007</v>
      </c>
      <c r="G69" s="45">
        <v>0.40069190999999993</v>
      </c>
      <c r="H69" s="45">
        <v>0.43001953499999995</v>
      </c>
      <c r="I69" s="45">
        <v>0.46912007</v>
      </c>
      <c r="J69" s="45">
        <v>0.56978088900000001</v>
      </c>
      <c r="K69" s="46">
        <v>0.6331644689999999</v>
      </c>
      <c r="L69" s="47">
        <v>0.1112420251778572</v>
      </c>
      <c r="M69" s="47">
        <v>0.5801778204106991</v>
      </c>
      <c r="N69" s="28"/>
      <c r="O69" s="45">
        <v>1.7081729560000001</v>
      </c>
      <c r="P69" s="46">
        <v>2.1020849629999998</v>
      </c>
      <c r="Q69" s="47">
        <v>0.23060428723940052</v>
      </c>
    </row>
    <row r="70" spans="1:17" s="28" customFormat="1">
      <c r="B70" s="43" t="s">
        <v>53</v>
      </c>
      <c r="C70" s="45"/>
      <c r="D70" s="45">
        <v>0.50443000000000005</v>
      </c>
      <c r="E70" s="45">
        <v>0.95117300000000005</v>
      </c>
      <c r="F70" s="45">
        <v>1.02471</v>
      </c>
      <c r="G70" s="45">
        <v>0.82168017599999998</v>
      </c>
      <c r="H70" s="45">
        <v>0.46810774899999996</v>
      </c>
      <c r="I70" s="45">
        <v>0.97618247999999996</v>
      </c>
      <c r="J70" s="45">
        <v>1.1437340410000001</v>
      </c>
      <c r="K70" s="46">
        <v>1.1672686085994484</v>
      </c>
      <c r="L70" s="53">
        <v>2.0576958240109189E-2</v>
      </c>
      <c r="M70" s="54">
        <v>0.42058752625845064</v>
      </c>
      <c r="O70" s="45">
        <v>3.3019931759999999</v>
      </c>
      <c r="P70" s="46">
        <v>3.7552928785994482</v>
      </c>
      <c r="Q70" s="53">
        <v>0.13728062974029842</v>
      </c>
    </row>
    <row r="71" spans="1:17">
      <c r="B71" s="17" t="s">
        <v>54</v>
      </c>
      <c r="C71" s="19"/>
      <c r="D71" s="19">
        <v>0.27020499999999997</v>
      </c>
      <c r="E71" s="19">
        <v>0.43433100000000002</v>
      </c>
      <c r="F71" s="19">
        <v>0.595244</v>
      </c>
      <c r="G71" s="19">
        <v>0.51501072000000003</v>
      </c>
      <c r="H71" s="19">
        <v>0.25696794000000001</v>
      </c>
      <c r="I71" s="19">
        <v>0.51873369999999996</v>
      </c>
      <c r="J71" s="19">
        <v>0.64069463000000004</v>
      </c>
      <c r="K71" s="20">
        <v>0.51498776000000002</v>
      </c>
      <c r="L71" s="21">
        <v>-0.19620403248892537</v>
      </c>
      <c r="M71" s="21">
        <v>-4.4581596282178282E-5</v>
      </c>
      <c r="O71" s="19">
        <v>1.8147907200000002</v>
      </c>
      <c r="P71" s="20">
        <v>1.9313840299999998</v>
      </c>
      <c r="Q71" s="21">
        <v>6.424614624434466E-2</v>
      </c>
    </row>
    <row r="72" spans="1:17">
      <c r="B72" s="17" t="s">
        <v>55</v>
      </c>
      <c r="C72" s="19"/>
      <c r="D72" s="19"/>
      <c r="E72" s="19"/>
      <c r="F72" s="19"/>
      <c r="G72" s="19"/>
      <c r="H72" s="19">
        <v>2.3444799999999999E-3</v>
      </c>
      <c r="I72" s="19">
        <v>4.4882040000000005E-2</v>
      </c>
      <c r="J72" s="19">
        <v>5.8045840000000001E-2</v>
      </c>
      <c r="K72" s="20">
        <v>0.28779052400000005</v>
      </c>
      <c r="L72" s="21">
        <v>3.9579870667734331</v>
      </c>
      <c r="M72" s="21"/>
      <c r="O72" s="19">
        <v>0</v>
      </c>
      <c r="P72" s="20">
        <v>0.39306288400000006</v>
      </c>
      <c r="Q72" s="21"/>
    </row>
    <row r="73" spans="1:17">
      <c r="B73" s="17" t="s">
        <v>56</v>
      </c>
      <c r="C73" s="19"/>
      <c r="D73" s="19">
        <v>0.21473400000000001</v>
      </c>
      <c r="E73" s="19">
        <v>0.48858800000000002</v>
      </c>
      <c r="F73" s="19">
        <v>0.40739599999999998</v>
      </c>
      <c r="G73" s="19">
        <v>0.28331420000000002</v>
      </c>
      <c r="H73" s="19">
        <v>0.19375819000000002</v>
      </c>
      <c r="I73" s="19">
        <v>0.38880630999999999</v>
      </c>
      <c r="J73" s="19">
        <v>0.41813194200000003</v>
      </c>
      <c r="K73" s="20">
        <v>0.34395795000000001</v>
      </c>
      <c r="L73" s="21">
        <v>-0.17739374716318612</v>
      </c>
      <c r="M73" s="21">
        <v>0.21405121945882</v>
      </c>
      <c r="O73" s="19">
        <v>1.3940321999999998</v>
      </c>
      <c r="P73" s="20">
        <v>1.3446543920000003</v>
      </c>
      <c r="Q73" s="21">
        <v>-3.542085182824295E-2</v>
      </c>
    </row>
    <row r="74" spans="1:17">
      <c r="B74" s="55"/>
      <c r="C74" s="1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7">
      <c r="B75" s="41" t="s">
        <v>107</v>
      </c>
      <c r="D75" s="36"/>
      <c r="E75" s="37"/>
      <c r="F75" s="37"/>
      <c r="G75" s="37"/>
      <c r="H75" s="37"/>
      <c r="I75" s="37"/>
      <c r="J75" s="37"/>
      <c r="K75" s="37"/>
      <c r="L75" s="37"/>
      <c r="M75" s="37"/>
      <c r="O75" s="37"/>
    </row>
    <row r="76" spans="1:17">
      <c r="B76" s="41"/>
      <c r="D76" s="36"/>
      <c r="E76" s="37"/>
      <c r="F76" s="37"/>
      <c r="G76" s="37"/>
      <c r="H76" s="37"/>
      <c r="I76" s="37"/>
      <c r="J76" s="37"/>
      <c r="K76" s="37"/>
      <c r="L76" s="37"/>
      <c r="M76" s="37"/>
      <c r="O76" s="37"/>
    </row>
    <row r="77" spans="1:17">
      <c r="B77" s="55"/>
      <c r="C77" s="18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7">
      <c r="A78" s="11"/>
      <c r="B78" s="44" t="s">
        <v>57</v>
      </c>
      <c r="C78" s="1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7" ht="17.25">
      <c r="B79" s="57" t="s">
        <v>58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O79" s="12"/>
    </row>
    <row r="80" spans="1:17" ht="30">
      <c r="B80" s="13" t="s">
        <v>3</v>
      </c>
      <c r="C80" s="14"/>
      <c r="D80" s="15" t="s">
        <v>4</v>
      </c>
      <c r="E80" s="15" t="s">
        <v>5</v>
      </c>
      <c r="F80" s="15" t="s">
        <v>6</v>
      </c>
      <c r="G80" s="15" t="s">
        <v>7</v>
      </c>
      <c r="H80" s="15" t="s">
        <v>8</v>
      </c>
      <c r="I80" s="15" t="s">
        <v>9</v>
      </c>
      <c r="J80" s="15" t="s">
        <v>10</v>
      </c>
      <c r="K80" s="16" t="s">
        <v>11</v>
      </c>
      <c r="L80" s="15" t="s">
        <v>12</v>
      </c>
      <c r="M80" s="15" t="s">
        <v>13</v>
      </c>
      <c r="O80" s="15" t="s">
        <v>14</v>
      </c>
      <c r="P80" s="16" t="s">
        <v>15</v>
      </c>
      <c r="Q80" s="15" t="s">
        <v>13</v>
      </c>
    </row>
    <row r="81" spans="1:19" s="35" customFormat="1">
      <c r="B81" s="17" t="s">
        <v>33</v>
      </c>
      <c r="C81" s="18"/>
      <c r="D81" s="19">
        <v>0.24526955931791999</v>
      </c>
      <c r="E81" s="19">
        <v>0.25676524528055994</v>
      </c>
      <c r="F81" s="19">
        <v>0.23763830483032</v>
      </c>
      <c r="G81" s="19">
        <v>0.22830320762640002</v>
      </c>
      <c r="H81" s="19">
        <v>0.27478381835519999</v>
      </c>
      <c r="I81" s="19">
        <v>0.26792644006800004</v>
      </c>
      <c r="J81" s="19">
        <v>0.27511967468160003</v>
      </c>
      <c r="K81" s="20">
        <v>0.24510037403783994</v>
      </c>
      <c r="L81" s="21">
        <v>-0.10911360911756629</v>
      </c>
      <c r="M81" s="21">
        <v>7.3573939613354566E-2</v>
      </c>
      <c r="O81" s="19">
        <v>0.96797631705519993</v>
      </c>
      <c r="P81" s="20">
        <v>1.0629303071426399</v>
      </c>
      <c r="Q81" s="58">
        <v>9.8095364953050934E-2</v>
      </c>
      <c r="S81" s="59"/>
    </row>
    <row r="82" spans="1:19" s="35" customFormat="1">
      <c r="B82" s="17" t="s">
        <v>34</v>
      </c>
      <c r="C82" s="18"/>
      <c r="D82" s="19">
        <v>0.10547154783879999</v>
      </c>
      <c r="E82" s="19">
        <v>0.12760794374968795</v>
      </c>
      <c r="F82" s="19">
        <v>0.10856564402023994</v>
      </c>
      <c r="G82" s="19">
        <v>0.10334396549096003</v>
      </c>
      <c r="H82" s="19">
        <v>0.11656563811200001</v>
      </c>
      <c r="I82" s="19">
        <v>0.110307622824</v>
      </c>
      <c r="J82" s="19">
        <v>0.11073926858400002</v>
      </c>
      <c r="K82" s="20">
        <v>0.12448741721599998</v>
      </c>
      <c r="L82" s="21">
        <v>0.12414881195979244</v>
      </c>
      <c r="M82" s="21">
        <v>0.20459299800034736</v>
      </c>
      <c r="O82" s="19">
        <v>0.44498910109968792</v>
      </c>
      <c r="P82" s="20">
        <v>0.46209994673600002</v>
      </c>
      <c r="Q82" s="58">
        <v>3.8452280278385764E-2</v>
      </c>
      <c r="S82" s="59"/>
    </row>
    <row r="83" spans="1:19" s="35" customFormat="1">
      <c r="B83" s="17" t="s">
        <v>35</v>
      </c>
      <c r="C83" s="18"/>
      <c r="D83" s="19">
        <v>8.2433088527999993E-2</v>
      </c>
      <c r="E83" s="19">
        <v>0.10191940084800001</v>
      </c>
      <c r="F83" s="19">
        <v>6.8586739136000011E-2</v>
      </c>
      <c r="G83" s="19">
        <v>7.3313167775999999E-2</v>
      </c>
      <c r="H83" s="19">
        <v>8.2916265599999997E-2</v>
      </c>
      <c r="I83" s="19">
        <v>5.0637508992000001E-2</v>
      </c>
      <c r="J83" s="19">
        <v>6.4940895028800016E-2</v>
      </c>
      <c r="K83" s="20">
        <v>7.9562868121263994E-2</v>
      </c>
      <c r="L83" s="21">
        <v>0.2251581701480927</v>
      </c>
      <c r="M83" s="21">
        <v>8.5246628059494567E-2</v>
      </c>
      <c r="O83" s="19">
        <v>0.32625239628800001</v>
      </c>
      <c r="P83" s="20">
        <v>0.27805753774206399</v>
      </c>
      <c r="Q83" s="58">
        <v>-0.14772261934098385</v>
      </c>
      <c r="S83" s="59"/>
    </row>
    <row r="84" spans="1:19" s="49" customFormat="1" ht="17.25">
      <c r="B84" s="43" t="s">
        <v>59</v>
      </c>
      <c r="C84" s="44"/>
      <c r="D84" s="45">
        <v>0.43317419568472004</v>
      </c>
      <c r="E84" s="45">
        <v>0.48629258987824792</v>
      </c>
      <c r="F84" s="45">
        <v>0.41479068798655994</v>
      </c>
      <c r="G84" s="45">
        <v>0.40496034089336008</v>
      </c>
      <c r="H84" s="45">
        <v>0.47426572206719991</v>
      </c>
      <c r="I84" s="45">
        <v>0.42887157188400005</v>
      </c>
      <c r="J84" s="45">
        <v>0.45079983829440007</v>
      </c>
      <c r="K84" s="46">
        <v>0.44915065937510396</v>
      </c>
      <c r="L84" s="53">
        <v>-3.6583396425690085E-3</v>
      </c>
      <c r="M84" s="54">
        <v>0.10912258317507861</v>
      </c>
      <c r="N84" s="4"/>
      <c r="O84" s="45">
        <v>1.7392178144428878</v>
      </c>
      <c r="P84" s="46">
        <v>1.803087791620704</v>
      </c>
      <c r="Q84" s="53">
        <v>3.6723391772683245E-2</v>
      </c>
      <c r="S84" s="59"/>
    </row>
    <row r="85" spans="1:19">
      <c r="B85" s="55"/>
      <c r="C85" s="18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9">
      <c r="B86" s="41" t="s">
        <v>112</v>
      </c>
      <c r="C86" s="1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1:19">
      <c r="B87" s="41" t="s">
        <v>108</v>
      </c>
      <c r="C87" s="1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9">
      <c r="B88" s="55"/>
      <c r="C88" s="18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1:19">
      <c r="B89" s="55"/>
      <c r="C89" s="18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9">
      <c r="B90" s="44" t="s">
        <v>60</v>
      </c>
      <c r="C90" s="1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9" ht="30">
      <c r="B91" s="13" t="s">
        <v>3</v>
      </c>
      <c r="C91" s="14"/>
      <c r="D91" s="15" t="s">
        <v>4</v>
      </c>
      <c r="E91" s="15" t="s">
        <v>5</v>
      </c>
      <c r="F91" s="15" t="s">
        <v>6</v>
      </c>
      <c r="G91" s="15" t="s">
        <v>7</v>
      </c>
      <c r="H91" s="15" t="s">
        <v>8</v>
      </c>
      <c r="I91" s="15" t="s">
        <v>9</v>
      </c>
      <c r="J91" s="15" t="s">
        <v>10</v>
      </c>
      <c r="K91" s="16" t="s">
        <v>11</v>
      </c>
      <c r="L91" s="15" t="s">
        <v>12</v>
      </c>
      <c r="M91" s="15" t="s">
        <v>13</v>
      </c>
      <c r="O91" s="15" t="s">
        <v>14</v>
      </c>
      <c r="P91" s="16" t="s">
        <v>15</v>
      </c>
      <c r="Q91" s="15" t="s">
        <v>13</v>
      </c>
    </row>
    <row r="92" spans="1:19">
      <c r="B92" s="17" t="s">
        <v>61</v>
      </c>
      <c r="C92" s="60"/>
      <c r="D92" s="19">
        <v>0.111716489</v>
      </c>
      <c r="E92" s="19">
        <v>8.7355980999999999E-2</v>
      </c>
      <c r="F92" s="19">
        <v>6.8210000000000007E-2</v>
      </c>
      <c r="G92" s="19">
        <v>2.4259999999999997E-2</v>
      </c>
      <c r="H92" s="19">
        <v>7.3075663999999999E-2</v>
      </c>
      <c r="I92" s="19">
        <v>9.4027999999999987E-2</v>
      </c>
      <c r="J92" s="19">
        <v>9.2172000000000004E-2</v>
      </c>
      <c r="K92" s="20">
        <v>9.0009000000000006E-2</v>
      </c>
      <c r="L92" s="21">
        <v>-2.3466996484832636E-2</v>
      </c>
      <c r="M92" s="21">
        <v>2.7101813685078326</v>
      </c>
      <c r="N92" s="35"/>
      <c r="O92" s="19">
        <v>0.29154247</v>
      </c>
      <c r="P92" s="20">
        <v>0.34928466400000002</v>
      </c>
      <c r="Q92" s="21">
        <v>0.19805757288123416</v>
      </c>
    </row>
    <row r="93" spans="1:19">
      <c r="B93" s="61"/>
      <c r="C93" s="60"/>
      <c r="D93" s="3"/>
      <c r="E93" s="62"/>
      <c r="F93" s="62"/>
      <c r="G93" s="62"/>
      <c r="H93" s="62"/>
      <c r="I93" s="62"/>
      <c r="J93" s="62"/>
      <c r="K93" s="62"/>
      <c r="L93" s="62"/>
      <c r="M93" s="62"/>
      <c r="O93" s="62"/>
    </row>
    <row r="94" spans="1:19">
      <c r="B94" s="63"/>
      <c r="C94" s="60"/>
      <c r="D94" s="3"/>
      <c r="E94" s="62"/>
      <c r="F94" s="62"/>
      <c r="G94" s="62"/>
      <c r="H94" s="62"/>
      <c r="I94" s="62"/>
      <c r="J94" s="62"/>
      <c r="K94" s="62"/>
      <c r="L94" s="62"/>
      <c r="M94" s="62"/>
      <c r="O94" s="62"/>
    </row>
    <row r="95" spans="1:19">
      <c r="A95" s="11"/>
      <c r="B95" s="64" t="s">
        <v>62</v>
      </c>
      <c r="C95" s="60"/>
      <c r="D95" s="3"/>
      <c r="E95" s="62"/>
      <c r="F95" s="62"/>
      <c r="G95" s="62"/>
      <c r="H95" s="62"/>
      <c r="I95" s="62"/>
      <c r="J95" s="62"/>
      <c r="K95" s="62"/>
      <c r="L95" s="62"/>
      <c r="M95" s="62"/>
      <c r="O95" s="62"/>
    </row>
    <row r="96" spans="1:19" ht="17.25">
      <c r="B96" s="65" t="s">
        <v>63</v>
      </c>
      <c r="C96" s="60"/>
      <c r="D96" s="3"/>
      <c r="E96" s="62"/>
      <c r="F96" s="62"/>
      <c r="G96" s="62"/>
      <c r="H96" s="62"/>
      <c r="I96" s="62"/>
      <c r="J96" s="62"/>
      <c r="K96" s="62"/>
      <c r="L96" s="62"/>
      <c r="M96" s="62"/>
      <c r="O96" s="62"/>
    </row>
    <row r="97" spans="1:19" ht="30">
      <c r="B97" s="13" t="s">
        <v>3</v>
      </c>
      <c r="C97" s="14"/>
      <c r="D97" s="15" t="s">
        <v>4</v>
      </c>
      <c r="E97" s="15" t="s">
        <v>5</v>
      </c>
      <c r="F97" s="15" t="s">
        <v>6</v>
      </c>
      <c r="G97" s="15" t="s">
        <v>7</v>
      </c>
      <c r="H97" s="15" t="s">
        <v>8</v>
      </c>
      <c r="I97" s="15" t="s">
        <v>9</v>
      </c>
      <c r="J97" s="15" t="s">
        <v>10</v>
      </c>
      <c r="K97" s="16" t="s">
        <v>11</v>
      </c>
      <c r="L97" s="15" t="s">
        <v>12</v>
      </c>
      <c r="M97" s="15" t="s">
        <v>13</v>
      </c>
      <c r="O97" s="15" t="s">
        <v>14</v>
      </c>
      <c r="P97" s="16" t="s">
        <v>15</v>
      </c>
      <c r="Q97" s="15" t="s">
        <v>13</v>
      </c>
    </row>
    <row r="98" spans="1:19" s="35" customFormat="1">
      <c r="B98" s="17" t="s">
        <v>33</v>
      </c>
      <c r="C98" s="18"/>
      <c r="D98" s="19">
        <v>0.26801597700000185</v>
      </c>
      <c r="E98" s="19">
        <v>0.25167183399999998</v>
      </c>
      <c r="F98" s="19">
        <v>0.17958508000000001</v>
      </c>
      <c r="G98" s="19">
        <v>0.11967580599999998</v>
      </c>
      <c r="H98" s="19">
        <v>0.13421161699999998</v>
      </c>
      <c r="I98" s="19">
        <v>0.12845765499999995</v>
      </c>
      <c r="J98" s="19">
        <v>0.14625333599999993</v>
      </c>
      <c r="K98" s="20">
        <v>0.20436816300000002</v>
      </c>
      <c r="L98" s="21">
        <v>0.39735727464021831</v>
      </c>
      <c r="M98" s="21">
        <v>0.707681525871654</v>
      </c>
      <c r="O98" s="19">
        <v>0.81894869700000184</v>
      </c>
      <c r="P98" s="20">
        <v>0.61329077099999985</v>
      </c>
      <c r="Q98" s="21">
        <v>-0.25112430943888731</v>
      </c>
    </row>
    <row r="99" spans="1:19" s="35" customFormat="1">
      <c r="B99" s="17" t="s">
        <v>34</v>
      </c>
      <c r="C99" s="18"/>
      <c r="D99" s="19">
        <v>2.6970035000000003E-2</v>
      </c>
      <c r="E99" s="19">
        <v>1.7176409999999996E-2</v>
      </c>
      <c r="F99" s="19">
        <v>2.0988507999999996E-2</v>
      </c>
      <c r="G99" s="19">
        <v>1.7673804000000001E-2</v>
      </c>
      <c r="H99" s="19">
        <v>1.7216739000000002E-2</v>
      </c>
      <c r="I99" s="19">
        <v>2.0867691000000001E-2</v>
      </c>
      <c r="J99" s="19">
        <v>1.4021409000000006E-2</v>
      </c>
      <c r="K99" s="20">
        <v>1.6649529E-2</v>
      </c>
      <c r="L99" s="21">
        <v>0.18743622698688789</v>
      </c>
      <c r="M99" s="21">
        <v>-5.7954416604371173E-2</v>
      </c>
      <c r="O99" s="19">
        <v>8.2808756999999997E-2</v>
      </c>
      <c r="P99" s="20">
        <v>6.8755368000000011E-2</v>
      </c>
      <c r="Q99" s="21">
        <v>-0.16970897172143262</v>
      </c>
    </row>
    <row r="100" spans="1:19" s="35" customFormat="1">
      <c r="B100" s="17" t="s">
        <v>64</v>
      </c>
      <c r="C100" s="18"/>
      <c r="D100" s="19">
        <v>9.4019611000000003E-2</v>
      </c>
      <c r="E100" s="19">
        <v>9.8207999000000004E-2</v>
      </c>
      <c r="F100" s="19">
        <v>7.5436358999999995E-2</v>
      </c>
      <c r="G100" s="19">
        <v>8.7551536999999999E-2</v>
      </c>
      <c r="H100" s="19">
        <v>9.2161292000000006E-2</v>
      </c>
      <c r="I100" s="19">
        <v>0.10538141400000001</v>
      </c>
      <c r="J100" s="19">
        <v>8.0290765000000014E-2</v>
      </c>
      <c r="K100" s="20">
        <v>8.6391426000000007E-2</v>
      </c>
      <c r="L100" s="21">
        <v>7.5982100805740194E-2</v>
      </c>
      <c r="M100" s="21">
        <v>-1.3250606896826889E-2</v>
      </c>
      <c r="O100" s="19">
        <v>0.35521550600000001</v>
      </c>
      <c r="P100" s="20">
        <v>0.36422489699999999</v>
      </c>
      <c r="Q100" s="21">
        <v>2.5363169253090012E-2</v>
      </c>
    </row>
    <row r="101" spans="1:19" s="66" customFormat="1">
      <c r="B101" s="43" t="s">
        <v>65</v>
      </c>
      <c r="C101" s="44"/>
      <c r="D101" s="45">
        <v>0.38900562300000185</v>
      </c>
      <c r="E101" s="45">
        <v>0.367056243</v>
      </c>
      <c r="F101" s="45">
        <v>0.27600994700000003</v>
      </c>
      <c r="G101" s="45">
        <v>0.22490114699999997</v>
      </c>
      <c r="H101" s="45">
        <v>0.24358964799999999</v>
      </c>
      <c r="I101" s="45">
        <v>0.25470675999999998</v>
      </c>
      <c r="J101" s="45">
        <v>0.24056550999999995</v>
      </c>
      <c r="K101" s="46">
        <v>0.30740911800000004</v>
      </c>
      <c r="L101" s="54">
        <v>0.27786031339238981</v>
      </c>
      <c r="M101" s="54">
        <v>0.36686327348966374</v>
      </c>
      <c r="N101" s="28"/>
      <c r="O101" s="45">
        <v>1.2569729600000017</v>
      </c>
      <c r="P101" s="46">
        <v>1.0462710359999998</v>
      </c>
      <c r="Q101" s="54">
        <v>-0.1676264571355629</v>
      </c>
    </row>
    <row r="102" spans="1:19">
      <c r="B102" s="17" t="s">
        <v>66</v>
      </c>
      <c r="C102" s="18"/>
      <c r="D102" s="19">
        <v>1.5410923000000002E-2</v>
      </c>
      <c r="E102" s="19">
        <v>1.5296100999999999E-2</v>
      </c>
      <c r="F102" s="19">
        <v>1.3599110000000008E-2</v>
      </c>
      <c r="G102" s="19">
        <v>1.7805662999999999E-2</v>
      </c>
      <c r="H102" s="19">
        <v>1.8537787999999993E-2</v>
      </c>
      <c r="I102" s="19">
        <v>1.9328998999999996E-2</v>
      </c>
      <c r="J102" s="19">
        <v>1.9080687999999995E-2</v>
      </c>
      <c r="K102" s="20">
        <v>2.1547256000000004E-2</v>
      </c>
      <c r="L102" s="21">
        <v>0.1292703910886237</v>
      </c>
      <c r="M102" s="21">
        <v>0.21013500030860999</v>
      </c>
      <c r="N102" s="35"/>
      <c r="O102" s="19">
        <v>6.211179700000001E-2</v>
      </c>
      <c r="P102" s="20">
        <v>7.8494730999999984E-2</v>
      </c>
      <c r="Q102" s="21">
        <v>0.26376525541516638</v>
      </c>
    </row>
    <row r="103" spans="1:19">
      <c r="B103" s="17" t="s">
        <v>61</v>
      </c>
      <c r="C103" s="18"/>
      <c r="D103" s="19">
        <v>0.18000460200000001</v>
      </c>
      <c r="E103" s="19">
        <v>0.17271686999999991</v>
      </c>
      <c r="F103" s="19">
        <v>0.14084125900000008</v>
      </c>
      <c r="G103" s="19">
        <v>0.13846906599999995</v>
      </c>
      <c r="H103" s="19">
        <v>0.15072417100000154</v>
      </c>
      <c r="I103" s="19">
        <v>0.14093032799999991</v>
      </c>
      <c r="J103" s="19">
        <v>0.13829514192400014</v>
      </c>
      <c r="K103" s="20">
        <v>0.15153673399999998</v>
      </c>
      <c r="L103" s="21">
        <v>9.5748786918897988E-2</v>
      </c>
      <c r="M103" s="21">
        <v>9.4372471610374209E-2</v>
      </c>
      <c r="N103" s="35"/>
      <c r="O103" s="19">
        <v>0.63203179700000001</v>
      </c>
      <c r="P103" s="20">
        <v>0.58148637492400157</v>
      </c>
      <c r="Q103" s="21">
        <v>-7.9972910090785221E-2</v>
      </c>
    </row>
    <row r="104" spans="1:19" s="28" customFormat="1" ht="30">
      <c r="B104" s="43" t="s">
        <v>67</v>
      </c>
      <c r="C104" s="18"/>
      <c r="D104" s="45">
        <v>0.58442114800000189</v>
      </c>
      <c r="E104" s="45">
        <v>0.55506921399999998</v>
      </c>
      <c r="F104" s="45">
        <v>0.43045031600000011</v>
      </c>
      <c r="G104" s="45">
        <v>0.38117587599999991</v>
      </c>
      <c r="H104" s="45">
        <v>0.41285160700000156</v>
      </c>
      <c r="I104" s="45">
        <v>0.41496608699999993</v>
      </c>
      <c r="J104" s="45">
        <v>0.3979413399240001</v>
      </c>
      <c r="K104" s="46">
        <v>0.480493108</v>
      </c>
      <c r="L104" s="47">
        <v>0.20744707773202409</v>
      </c>
      <c r="M104" s="47">
        <v>0.26055487310010172</v>
      </c>
      <c r="N104" s="4"/>
      <c r="O104" s="45">
        <v>1.9511165540000019</v>
      </c>
      <c r="P104" s="46">
        <v>1.7062521419240015</v>
      </c>
      <c r="Q104" s="47">
        <v>-0.12549963331201386</v>
      </c>
    </row>
    <row r="106" spans="1:19" ht="29.25" customHeight="1">
      <c r="B106" s="103" t="s">
        <v>109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</row>
    <row r="107" spans="1:19">
      <c r="B107" s="41"/>
      <c r="C107" s="18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9" spans="1:19" ht="15.75">
      <c r="B109" s="67" t="s">
        <v>68</v>
      </c>
      <c r="C109" s="67"/>
      <c r="D109" s="68"/>
      <c r="E109" s="68"/>
      <c r="F109" s="68"/>
      <c r="G109" s="68"/>
      <c r="H109" s="68"/>
      <c r="I109" s="68"/>
      <c r="J109" s="68"/>
      <c r="K109" s="67"/>
      <c r="L109" s="68"/>
      <c r="M109" s="68"/>
      <c r="N109" s="68"/>
      <c r="O109" s="68"/>
      <c r="P109" s="9"/>
      <c r="Q109" s="9"/>
      <c r="R109" s="69"/>
      <c r="S109" s="69"/>
    </row>
    <row r="110" spans="1:19">
      <c r="B110" s="70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O110" s="52"/>
    </row>
    <row r="111" spans="1:19">
      <c r="A111" s="11"/>
      <c r="B111" s="71" t="s">
        <v>69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O111" s="72"/>
    </row>
    <row r="112" spans="1:19"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O112" s="72"/>
    </row>
    <row r="113" spans="1:19">
      <c r="B113" s="73" t="s">
        <v>70</v>
      </c>
      <c r="C113" s="72"/>
      <c r="D113" s="74"/>
      <c r="E113" s="74"/>
      <c r="F113" s="74"/>
      <c r="G113" s="74"/>
      <c r="H113" s="74"/>
      <c r="I113" s="74"/>
      <c r="J113" s="74"/>
      <c r="K113" s="72"/>
      <c r="L113" s="74"/>
      <c r="M113" s="74"/>
      <c r="O113" s="74"/>
    </row>
    <row r="114" spans="1:19" ht="30">
      <c r="B114" s="15" t="s">
        <v>71</v>
      </c>
      <c r="C114" s="60"/>
      <c r="D114" s="15" t="s">
        <v>4</v>
      </c>
      <c r="E114" s="15" t="s">
        <v>5</v>
      </c>
      <c r="F114" s="15" t="s">
        <v>6</v>
      </c>
      <c r="G114" s="15" t="s">
        <v>7</v>
      </c>
      <c r="H114" s="15" t="s">
        <v>8</v>
      </c>
      <c r="I114" s="15" t="s">
        <v>9</v>
      </c>
      <c r="J114" s="15" t="s">
        <v>10</v>
      </c>
      <c r="K114" s="16" t="s">
        <v>11</v>
      </c>
      <c r="L114" s="15" t="s">
        <v>12</v>
      </c>
      <c r="M114" s="15" t="s">
        <v>13</v>
      </c>
      <c r="O114" s="15" t="s">
        <v>14</v>
      </c>
      <c r="P114" s="16" t="s">
        <v>15</v>
      </c>
      <c r="Q114" s="15" t="s">
        <v>13</v>
      </c>
    </row>
    <row r="115" spans="1:19">
      <c r="B115" s="43" t="s">
        <v>72</v>
      </c>
      <c r="C115" s="18"/>
      <c r="D115" s="45">
        <v>3.6347783773730002</v>
      </c>
      <c r="E115" s="45">
        <v>3.8425054575550002</v>
      </c>
      <c r="F115" s="45">
        <v>3.771578137580001</v>
      </c>
      <c r="G115" s="45">
        <v>3.6741438399300002</v>
      </c>
      <c r="H115" s="45">
        <v>3.6928655539000004</v>
      </c>
      <c r="I115" s="45">
        <v>3.7848183619190006</v>
      </c>
      <c r="J115" s="45">
        <v>3.8874105264219998</v>
      </c>
      <c r="K115" s="46">
        <v>4.0639778812000005</v>
      </c>
      <c r="L115" s="47">
        <v>4.5420300628890464E-2</v>
      </c>
      <c r="M115" s="47">
        <v>0.10610200859132046</v>
      </c>
      <c r="N115" s="28"/>
      <c r="O115" s="45">
        <v>14.923005812438001</v>
      </c>
      <c r="P115" s="46">
        <v>15.429072323441002</v>
      </c>
      <c r="Q115" s="47">
        <v>3.391183501256867E-2</v>
      </c>
    </row>
    <row r="116" spans="1:19">
      <c r="B116" s="17" t="s">
        <v>73</v>
      </c>
      <c r="C116" s="18"/>
      <c r="D116" s="19">
        <v>2.9501501440000002</v>
      </c>
      <c r="E116" s="19">
        <v>3.1301286319999999</v>
      </c>
      <c r="F116" s="19">
        <v>3.0764226480000008</v>
      </c>
      <c r="G116" s="19">
        <v>3.0274994770000001</v>
      </c>
      <c r="H116" s="19">
        <v>3.0318816160000006</v>
      </c>
      <c r="I116" s="19">
        <v>3.0855236660000007</v>
      </c>
      <c r="J116" s="19">
        <v>3.089117205</v>
      </c>
      <c r="K116" s="20">
        <v>3.1932618800000001</v>
      </c>
      <c r="L116" s="21">
        <v>3.3713410042012448E-2</v>
      </c>
      <c r="M116" s="21">
        <v>5.4752248269339665E-2</v>
      </c>
      <c r="O116" s="19">
        <v>12.184200901000001</v>
      </c>
      <c r="P116" s="20">
        <v>12.399784367000001</v>
      </c>
      <c r="Q116" s="21">
        <v>1.7693689372957344E-2</v>
      </c>
      <c r="S116" s="36"/>
    </row>
    <row r="117" spans="1:19">
      <c r="B117" s="17" t="s">
        <v>74</v>
      </c>
      <c r="C117" s="18"/>
      <c r="D117" s="19">
        <v>0.42306192100000001</v>
      </c>
      <c r="E117" s="19">
        <v>0.46501500000000001</v>
      </c>
      <c r="F117" s="19">
        <v>0.47947432200000001</v>
      </c>
      <c r="G117" s="19">
        <v>0.43614089100000003</v>
      </c>
      <c r="H117" s="19">
        <v>0.44979751999999995</v>
      </c>
      <c r="I117" s="19">
        <v>0.488262223</v>
      </c>
      <c r="J117" s="19">
        <v>0.58717510499999992</v>
      </c>
      <c r="K117" s="20">
        <v>0.70681053199999999</v>
      </c>
      <c r="L117" s="21">
        <v>0.20374744429943115</v>
      </c>
      <c r="M117" s="21">
        <v>0.62060138497768125</v>
      </c>
      <c r="O117" s="19">
        <v>1.8036921340000001</v>
      </c>
      <c r="P117" s="20">
        <v>2.2320453799999997</v>
      </c>
      <c r="Q117" s="21">
        <v>0.23748689586512306</v>
      </c>
      <c r="S117" s="36"/>
    </row>
    <row r="118" spans="1:19" ht="34.5" customHeight="1">
      <c r="B118" s="17" t="s">
        <v>75</v>
      </c>
      <c r="C118" s="18"/>
      <c r="D118" s="19">
        <v>0.195949022448</v>
      </c>
      <c r="E118" s="19">
        <v>0.18110342880000002</v>
      </c>
      <c r="F118" s="19">
        <v>0.17476300800000003</v>
      </c>
      <c r="G118" s="19">
        <v>0.17430033600000003</v>
      </c>
      <c r="H118" s="19">
        <v>0.16965910080000002</v>
      </c>
      <c r="I118" s="19">
        <v>0.16798870438400001</v>
      </c>
      <c r="J118" s="19">
        <v>0.176096207792</v>
      </c>
      <c r="K118" s="20">
        <v>0.16390546919999996</v>
      </c>
      <c r="L118" s="21">
        <v>-6.9227717875670614E-2</v>
      </c>
      <c r="M118" s="21">
        <v>-5.9637675053019201E-2</v>
      </c>
      <c r="O118" s="19">
        <v>0.72611579524800007</v>
      </c>
      <c r="P118" s="20">
        <v>0.67764948217599996</v>
      </c>
      <c r="Q118" s="21">
        <v>-6.6747360943231859E-2</v>
      </c>
    </row>
    <row r="119" spans="1:19" ht="23.25" customHeight="1">
      <c r="B119" s="75" t="s">
        <v>76</v>
      </c>
      <c r="C119" s="18"/>
      <c r="D119" s="56"/>
      <c r="E119" s="56"/>
      <c r="F119" s="56"/>
      <c r="G119" s="56"/>
      <c r="H119" s="56"/>
      <c r="I119" s="56"/>
      <c r="J119" s="56"/>
      <c r="K119" s="76"/>
      <c r="L119" s="77"/>
      <c r="M119" s="77"/>
      <c r="O119" s="56"/>
      <c r="P119" s="76"/>
      <c r="Q119" s="77"/>
    </row>
    <row r="120" spans="1:19" ht="17.25">
      <c r="B120" s="17" t="s">
        <v>77</v>
      </c>
      <c r="C120" s="18"/>
      <c r="D120" s="19">
        <v>6.5617289924999947E-2</v>
      </c>
      <c r="E120" s="19">
        <v>6.625839675499999E-2</v>
      </c>
      <c r="F120" s="19">
        <v>4.0918159579999995E-2</v>
      </c>
      <c r="G120" s="19">
        <v>3.6203135930000005E-2</v>
      </c>
      <c r="H120" s="19">
        <v>4.1527317099999995E-2</v>
      </c>
      <c r="I120" s="19">
        <v>4.3043768534999992E-2</v>
      </c>
      <c r="J120" s="19">
        <v>3.5022008630000004E-2</v>
      </c>
      <c r="K120" s="20">
        <v>3.9374674719999996E-2</v>
      </c>
      <c r="L120" s="21">
        <v>0.12428373643513635</v>
      </c>
      <c r="M120" s="21">
        <v>8.7603979835676915E-2</v>
      </c>
      <c r="O120" s="19">
        <v>0.20899698218999996</v>
      </c>
      <c r="P120" s="20">
        <v>0.15896776898499998</v>
      </c>
      <c r="Q120" s="21">
        <v>-0.23937768230317424</v>
      </c>
    </row>
    <row r="121" spans="1:19" s="69" customFormat="1">
      <c r="B121" s="78"/>
      <c r="C121" s="78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O121" s="79"/>
    </row>
    <row r="122" spans="1:19" s="69" customFormat="1">
      <c r="B122" s="103" t="s">
        <v>110</v>
      </c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1:19" s="69" customFormat="1">
      <c r="B123" s="78"/>
      <c r="C123" s="78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O123" s="79"/>
    </row>
    <row r="124" spans="1:19" s="69" customFormat="1">
      <c r="B124" s="78"/>
      <c r="C124" s="78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O124" s="79"/>
    </row>
    <row r="125" spans="1:19" s="69" customFormat="1">
      <c r="A125" s="11"/>
      <c r="B125" s="80" t="s">
        <v>78</v>
      </c>
      <c r="C125" s="78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O125" s="79"/>
    </row>
    <row r="126" spans="1:19" s="69" customFormat="1" ht="30">
      <c r="B126" s="15" t="s">
        <v>71</v>
      </c>
      <c r="C126" s="60"/>
      <c r="D126" s="15" t="s">
        <v>4</v>
      </c>
      <c r="E126" s="15" t="s">
        <v>5</v>
      </c>
      <c r="F126" s="15" t="s">
        <v>6</v>
      </c>
      <c r="G126" s="15" t="s">
        <v>7</v>
      </c>
      <c r="H126" s="15" t="s">
        <v>8</v>
      </c>
      <c r="I126" s="15" t="s">
        <v>9</v>
      </c>
      <c r="J126" s="15" t="s">
        <v>10</v>
      </c>
      <c r="K126" s="16" t="s">
        <v>11</v>
      </c>
      <c r="L126" s="15" t="s">
        <v>12</v>
      </c>
      <c r="M126" s="15" t="s">
        <v>13</v>
      </c>
      <c r="N126" s="1"/>
      <c r="O126" s="15" t="s">
        <v>14</v>
      </c>
      <c r="P126" s="16" t="s">
        <v>15</v>
      </c>
      <c r="Q126" s="15" t="s">
        <v>13</v>
      </c>
    </row>
    <row r="127" spans="1:19" s="69" customFormat="1">
      <c r="B127" s="17" t="s">
        <v>79</v>
      </c>
      <c r="C127" s="78"/>
      <c r="D127" s="19">
        <v>1.6878790259999998</v>
      </c>
      <c r="E127" s="19">
        <v>1.713941272</v>
      </c>
      <c r="F127" s="19">
        <v>1.6970997631999998</v>
      </c>
      <c r="G127" s="19">
        <v>1.5900787899999997</v>
      </c>
      <c r="H127" s="19">
        <v>1.6236877079999998</v>
      </c>
      <c r="I127" s="19">
        <v>1.5305944444399999</v>
      </c>
      <c r="J127" s="19">
        <v>1.5661702369999999</v>
      </c>
      <c r="K127" s="20">
        <v>1.5663352365200001</v>
      </c>
      <c r="L127" s="21">
        <v>1.0535222551300016E-4</v>
      </c>
      <c r="M127" s="81">
        <v>-1.4932312555404725E-2</v>
      </c>
      <c r="N127" s="1"/>
      <c r="O127" s="19">
        <v>6.6889988511999992</v>
      </c>
      <c r="P127" s="20">
        <v>6.2867876259599988</v>
      </c>
      <c r="Q127" s="81">
        <v>-6.0130257784069441E-2</v>
      </c>
    </row>
    <row r="128" spans="1:19" s="69" customFormat="1">
      <c r="B128" s="17" t="s">
        <v>80</v>
      </c>
      <c r="C128" s="78"/>
      <c r="D128" s="19">
        <v>0.605078</v>
      </c>
      <c r="E128" s="19">
        <v>0.60977800000000004</v>
      </c>
      <c r="F128" s="19">
        <v>0.60958999999999997</v>
      </c>
      <c r="G128" s="19">
        <v>0.61114100000000005</v>
      </c>
      <c r="H128" s="19">
        <v>0.5964299999999999</v>
      </c>
      <c r="I128" s="19">
        <v>0.58721800000000002</v>
      </c>
      <c r="J128" s="19">
        <v>0.61146999999999996</v>
      </c>
      <c r="K128" s="20">
        <v>0.58165978000000007</v>
      </c>
      <c r="L128" s="21">
        <v>-4.8751729438892943E-2</v>
      </c>
      <c r="M128" s="81">
        <v>-4.8239637006844527E-2</v>
      </c>
      <c r="N128" s="1"/>
      <c r="O128" s="19">
        <v>2.4355869999999999</v>
      </c>
      <c r="P128" s="20">
        <v>2.3767777799999998</v>
      </c>
      <c r="Q128" s="81">
        <v>-2.4145809613863145E-2</v>
      </c>
    </row>
    <row r="129" spans="1:17" s="69" customFormat="1">
      <c r="B129" s="17" t="s">
        <v>81</v>
      </c>
      <c r="C129" s="78"/>
      <c r="D129" s="19">
        <v>1.0828010259999998</v>
      </c>
      <c r="E129" s="19">
        <v>1.1041632719999999</v>
      </c>
      <c r="F129" s="19">
        <v>1.0875097631999997</v>
      </c>
      <c r="G129" s="19">
        <v>0.97893778999999981</v>
      </c>
      <c r="H129" s="19">
        <v>1.027257708</v>
      </c>
      <c r="I129" s="19">
        <v>0.94337644443999991</v>
      </c>
      <c r="J129" s="19">
        <v>0.95470023699999995</v>
      </c>
      <c r="K129" s="20">
        <v>0.9846754565200001</v>
      </c>
      <c r="L129" s="21">
        <v>3.1397519722203837E-2</v>
      </c>
      <c r="M129" s="81">
        <v>5.8611145453892899E-3</v>
      </c>
      <c r="N129" s="1"/>
      <c r="O129" s="19">
        <v>4.2534118511999992</v>
      </c>
      <c r="P129" s="20">
        <v>3.9100098459599999</v>
      </c>
      <c r="Q129" s="81">
        <v>-8.0735658161839363E-2</v>
      </c>
    </row>
    <row r="130" spans="1:17" s="69" customFormat="1">
      <c r="B130" s="17" t="s">
        <v>82</v>
      </c>
      <c r="C130" s="78"/>
      <c r="D130" s="19">
        <v>3.9099999999999997</v>
      </c>
      <c r="E130" s="19">
        <v>3.8519999999999999</v>
      </c>
      <c r="F130" s="19">
        <v>3.9379999999999997</v>
      </c>
      <c r="G130" s="19">
        <v>3.915</v>
      </c>
      <c r="H130" s="19">
        <v>3.7719999999999998</v>
      </c>
      <c r="I130" s="19">
        <v>3.8490000000000002</v>
      </c>
      <c r="J130" s="19">
        <v>3.9129999999999998</v>
      </c>
      <c r="K130" s="20">
        <v>3.8780000000000001</v>
      </c>
      <c r="L130" s="21">
        <v>-8.9445438282647061E-3</v>
      </c>
      <c r="M130" s="81">
        <v>-9.4508301404853112E-3</v>
      </c>
      <c r="N130" s="1"/>
      <c r="O130" s="19">
        <v>15.614999999999998</v>
      </c>
      <c r="P130" s="20">
        <v>15.412000000000001</v>
      </c>
      <c r="Q130" s="81">
        <v>-1.3000320204931026E-2</v>
      </c>
    </row>
    <row r="131" spans="1:17" s="69" customFormat="1">
      <c r="B131" s="17" t="s">
        <v>83</v>
      </c>
      <c r="C131" s="78"/>
      <c r="D131" s="19">
        <v>3.4969999999999999</v>
      </c>
      <c r="E131" s="19">
        <v>3.431</v>
      </c>
      <c r="F131" s="19">
        <v>3.4969999999999999</v>
      </c>
      <c r="G131" s="19">
        <v>3.4780000000000002</v>
      </c>
      <c r="H131" s="19">
        <v>3.4089999999999998</v>
      </c>
      <c r="I131" s="19">
        <v>3.4820000000000002</v>
      </c>
      <c r="J131" s="19">
        <v>3.55</v>
      </c>
      <c r="K131" s="20">
        <v>3.512</v>
      </c>
      <c r="L131" s="21">
        <v>-1.0704225352112573E-2</v>
      </c>
      <c r="M131" s="81">
        <v>9.7757331799883662E-3</v>
      </c>
      <c r="N131" s="1"/>
      <c r="O131" s="19">
        <v>13.903</v>
      </c>
      <c r="P131" s="20">
        <v>13.952999999999999</v>
      </c>
      <c r="Q131" s="81">
        <v>3.5963461123498242E-3</v>
      </c>
    </row>
    <row r="132" spans="1:17" s="69" customFormat="1">
      <c r="B132" s="17" t="s">
        <v>84</v>
      </c>
      <c r="C132" s="78"/>
      <c r="D132" s="19">
        <v>0.41299999999999998</v>
      </c>
      <c r="E132" s="19">
        <v>0.42099999999999999</v>
      </c>
      <c r="F132" s="19">
        <v>0.441</v>
      </c>
      <c r="G132" s="19">
        <v>0.437</v>
      </c>
      <c r="H132" s="19">
        <v>0.36299999999999999</v>
      </c>
      <c r="I132" s="19">
        <v>0.36699999999999999</v>
      </c>
      <c r="J132" s="19">
        <v>0.36299999999999999</v>
      </c>
      <c r="K132" s="20">
        <v>0.36599999999999999</v>
      </c>
      <c r="L132" s="21">
        <v>8.2644628099173278E-3</v>
      </c>
      <c r="M132" s="81">
        <v>-0.1624713958810069</v>
      </c>
      <c r="N132" s="1"/>
      <c r="O132" s="19">
        <v>1.712</v>
      </c>
      <c r="P132" s="20">
        <v>1.4590000000000001</v>
      </c>
      <c r="Q132" s="81">
        <v>-0.14778037383177567</v>
      </c>
    </row>
    <row r="133" spans="1:17" s="69" customFormat="1">
      <c r="B133" s="17" t="s">
        <v>85</v>
      </c>
      <c r="C133" s="78"/>
      <c r="D133" s="19">
        <v>0.32690000000000002</v>
      </c>
      <c r="E133" s="19">
        <v>0.63205500000000003</v>
      </c>
      <c r="F133" s="19">
        <v>0.64456800000000003</v>
      </c>
      <c r="G133" s="19">
        <v>0.51695708699999998</v>
      </c>
      <c r="H133" s="19">
        <v>0.30156601100000002</v>
      </c>
      <c r="I133" s="19">
        <v>0.60732996800000005</v>
      </c>
      <c r="J133" s="19">
        <v>0.67852526699999993</v>
      </c>
      <c r="K133" s="20">
        <v>0.61539442744403561</v>
      </c>
      <c r="L133" s="21">
        <v>-9.3041250821930488E-2</v>
      </c>
      <c r="M133" s="81">
        <v>0.19041685068152603</v>
      </c>
      <c r="N133" s="1"/>
      <c r="O133" s="19">
        <v>2.1204800869999998</v>
      </c>
      <c r="P133" s="20">
        <v>2.2028156734440354</v>
      </c>
      <c r="Q133" s="81">
        <v>3.8828747767455818E-2</v>
      </c>
    </row>
    <row r="134" spans="1:17" s="69" customFormat="1">
      <c r="B134" s="78"/>
      <c r="C134" s="7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O134" s="79"/>
    </row>
    <row r="135" spans="1:17" s="69" customFormat="1">
      <c r="B135" s="82"/>
      <c r="C135" s="7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O135" s="79"/>
    </row>
    <row r="136" spans="1:17" s="69" customFormat="1">
      <c r="A136" s="11"/>
      <c r="B136" s="73" t="s">
        <v>86</v>
      </c>
      <c r="C136" s="7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O136" s="79"/>
    </row>
    <row r="137" spans="1:17" ht="30">
      <c r="B137" s="15" t="s">
        <v>71</v>
      </c>
      <c r="C137" s="60"/>
      <c r="D137" s="15" t="s">
        <v>4</v>
      </c>
      <c r="E137" s="15" t="s">
        <v>5</v>
      </c>
      <c r="F137" s="15" t="s">
        <v>6</v>
      </c>
      <c r="G137" s="15" t="s">
        <v>7</v>
      </c>
      <c r="H137" s="15" t="s">
        <v>8</v>
      </c>
      <c r="I137" s="15" t="s">
        <v>9</v>
      </c>
      <c r="J137" s="15" t="s">
        <v>10</v>
      </c>
      <c r="K137" s="16" t="s">
        <v>11</v>
      </c>
      <c r="L137" s="15" t="s">
        <v>12</v>
      </c>
      <c r="M137" s="15" t="s">
        <v>13</v>
      </c>
      <c r="O137" s="15" t="s">
        <v>14</v>
      </c>
      <c r="P137" s="16" t="s">
        <v>15</v>
      </c>
      <c r="Q137" s="15" t="s">
        <v>13</v>
      </c>
    </row>
    <row r="138" spans="1:17">
      <c r="B138" s="17" t="s">
        <v>16</v>
      </c>
      <c r="C138" s="18"/>
      <c r="D138" s="19">
        <v>0.20853406000000002</v>
      </c>
      <c r="E138" s="19">
        <v>0.20060034000000002</v>
      </c>
      <c r="F138" s="19">
        <v>0.10951561000000001</v>
      </c>
      <c r="G138" s="19">
        <v>4.2905639999999995E-2</v>
      </c>
      <c r="H138" s="19">
        <v>0.10271572000000001</v>
      </c>
      <c r="I138" s="19">
        <v>2.02676E-2</v>
      </c>
      <c r="J138" s="19">
        <v>1.3897110000000001E-2</v>
      </c>
      <c r="K138" s="20">
        <v>2.2213149999999997E-2</v>
      </c>
      <c r="L138" s="21">
        <v>0.59840067467264757</v>
      </c>
      <c r="M138" s="81">
        <v>-0.48227901972794252</v>
      </c>
      <c r="O138" s="19">
        <v>0.56155564999999996</v>
      </c>
      <c r="P138" s="20">
        <v>0.15909357999999998</v>
      </c>
      <c r="Q138" s="81">
        <v>-0.71669133771514892</v>
      </c>
    </row>
    <row r="139" spans="1:17">
      <c r="B139" s="17" t="s">
        <v>17</v>
      </c>
      <c r="C139" s="18"/>
      <c r="D139" s="19">
        <v>0.72398699199999994</v>
      </c>
      <c r="E139" s="19">
        <v>1.0376361939999996</v>
      </c>
      <c r="F139" s="19">
        <v>1.0495487680000006</v>
      </c>
      <c r="G139" s="19">
        <v>1.1004456879999993</v>
      </c>
      <c r="H139" s="19">
        <v>1.0708989979999997</v>
      </c>
      <c r="I139" s="19">
        <v>0.99778386962407184</v>
      </c>
      <c r="J139" s="19">
        <v>0.63298594061121649</v>
      </c>
      <c r="K139" s="20">
        <v>1.5039168900000002</v>
      </c>
      <c r="L139" s="21">
        <v>1.3759088370079842</v>
      </c>
      <c r="M139" s="81">
        <v>0.36664344855881792</v>
      </c>
      <c r="O139" s="19">
        <v>3.9116176419999995</v>
      </c>
      <c r="P139" s="20">
        <v>4.2055856982352884</v>
      </c>
      <c r="Q139" s="81">
        <v>7.5152554042829056E-2</v>
      </c>
    </row>
    <row r="140" spans="1:17">
      <c r="B140" s="17" t="s">
        <v>18</v>
      </c>
      <c r="C140" s="18"/>
      <c r="D140" s="19">
        <v>2.4223115812392972</v>
      </c>
      <c r="E140" s="19">
        <v>2.3582279513112412</v>
      </c>
      <c r="F140" s="19">
        <v>2.1460645119174768</v>
      </c>
      <c r="G140" s="19">
        <v>2.0707381346084945</v>
      </c>
      <c r="H140" s="19">
        <v>2.234827991725687</v>
      </c>
      <c r="I140" s="19">
        <v>2.3053949948754511</v>
      </c>
      <c r="J140" s="19">
        <v>2.2708470415756814</v>
      </c>
      <c r="K140" s="20">
        <v>1.8340983761919998</v>
      </c>
      <c r="L140" s="21">
        <v>-0.19232852648702981</v>
      </c>
      <c r="M140" s="81">
        <v>-0.11427797385942051</v>
      </c>
      <c r="O140" s="19">
        <v>8.997342179076508</v>
      </c>
      <c r="P140" s="20">
        <v>8.6451684043688193</v>
      </c>
      <c r="Q140" s="81">
        <v>-3.9141978564144808E-2</v>
      </c>
    </row>
    <row r="141" spans="1:17">
      <c r="B141" s="17"/>
      <c r="C141" s="18"/>
      <c r="D141" s="19"/>
      <c r="E141" s="19"/>
      <c r="F141" s="19"/>
      <c r="G141" s="19"/>
      <c r="H141" s="19"/>
      <c r="I141" s="19"/>
      <c r="J141" s="19"/>
      <c r="K141" s="20"/>
      <c r="L141" s="21"/>
      <c r="M141" s="81"/>
      <c r="O141" s="19"/>
      <c r="P141" s="20"/>
      <c r="Q141" s="81"/>
    </row>
    <row r="142" spans="1:17">
      <c r="B142" s="17" t="s">
        <v>48</v>
      </c>
      <c r="C142" s="18"/>
      <c r="D142" s="19">
        <v>0</v>
      </c>
      <c r="E142" s="19">
        <v>1.9050499999999999E-3</v>
      </c>
      <c r="F142" s="19">
        <v>1.449E-5</v>
      </c>
      <c r="G142" s="19">
        <v>0</v>
      </c>
      <c r="H142" s="19">
        <v>0</v>
      </c>
      <c r="I142" s="19">
        <v>1.9342000000000001E-3</v>
      </c>
      <c r="J142" s="19">
        <v>3.7030149999999998E-2</v>
      </c>
      <c r="K142" s="20">
        <v>9.3943700000000005E-2</v>
      </c>
      <c r="L142" s="21">
        <v>1.5369516461586037</v>
      </c>
      <c r="M142" s="81"/>
      <c r="O142" s="19">
        <v>1.91954E-3</v>
      </c>
      <c r="P142" s="20">
        <v>0.13290805</v>
      </c>
      <c r="Q142" s="81"/>
    </row>
    <row r="143" spans="1:17">
      <c r="B143" s="17" t="s">
        <v>20</v>
      </c>
      <c r="C143" s="18"/>
      <c r="D143" s="19">
        <v>0.355378525</v>
      </c>
      <c r="E143" s="19">
        <v>0.366535</v>
      </c>
      <c r="F143" s="19">
        <v>0.37785346500000005</v>
      </c>
      <c r="G143" s="19">
        <v>0.35390624999999998</v>
      </c>
      <c r="H143" s="19">
        <v>0.37302335100000006</v>
      </c>
      <c r="I143" s="19">
        <v>0.37539774300000001</v>
      </c>
      <c r="J143" s="19">
        <v>0.44818331790000004</v>
      </c>
      <c r="K143" s="20">
        <v>0.520037466</v>
      </c>
      <c r="L143" s="21">
        <v>0.16032312054067188</v>
      </c>
      <c r="M143" s="81">
        <v>0.46942153748344384</v>
      </c>
      <c r="O143" s="19">
        <v>1.4536732400000001</v>
      </c>
      <c r="P143" s="20">
        <v>1.7166418779000001</v>
      </c>
      <c r="Q143" s="81">
        <v>0.18089941443786905</v>
      </c>
    </row>
    <row r="144" spans="1:17">
      <c r="B144" s="83" t="s">
        <v>21</v>
      </c>
      <c r="C144" s="18"/>
      <c r="D144" s="19">
        <v>6.4665529999999999E-2</v>
      </c>
      <c r="E144" s="19">
        <v>7.6468104299999992E-2</v>
      </c>
      <c r="F144" s="19">
        <v>7.8660622999999999E-2</v>
      </c>
      <c r="G144" s="19">
        <v>6.6778254999999995E-2</v>
      </c>
      <c r="H144" s="19">
        <v>7.1327846000000014E-2</v>
      </c>
      <c r="I144" s="19">
        <v>7.7624257000000002E-2</v>
      </c>
      <c r="J144" s="19">
        <v>8.2121308000000004E-2</v>
      </c>
      <c r="K144" s="20">
        <v>7.3813381999999997E-2</v>
      </c>
      <c r="L144" s="21">
        <v>-0.10116650845356734</v>
      </c>
      <c r="M144" s="81">
        <v>0.10535056658788111</v>
      </c>
      <c r="O144" s="19">
        <v>0.28657251229999997</v>
      </c>
      <c r="P144" s="20">
        <v>0.30488679299999999</v>
      </c>
      <c r="Q144" s="81">
        <v>6.390801599571283E-2</v>
      </c>
    </row>
    <row r="145" spans="1:17" s="23" customFormat="1" ht="15.75" thickBot="1">
      <c r="B145" s="24" t="s">
        <v>22</v>
      </c>
      <c r="C145" s="24"/>
      <c r="D145" s="84">
        <v>3.7748766882392975</v>
      </c>
      <c r="E145" s="84">
        <v>4.0413726396112413</v>
      </c>
      <c r="F145" s="84">
        <v>3.7616574679174777</v>
      </c>
      <c r="G145" s="84">
        <v>3.6347739676084942</v>
      </c>
      <c r="H145" s="84">
        <v>3.8527939067256867</v>
      </c>
      <c r="I145" s="84">
        <v>3.7784026644995232</v>
      </c>
      <c r="J145" s="84">
        <v>3.4850648680868979</v>
      </c>
      <c r="K145" s="26">
        <v>4.0480229641919996</v>
      </c>
      <c r="L145" s="85">
        <v>0.1615344670511496</v>
      </c>
      <c r="M145" s="85">
        <v>0.11369317604511275</v>
      </c>
      <c r="N145" s="28"/>
      <c r="O145" s="84">
        <v>15.212680763376506</v>
      </c>
      <c r="P145" s="26">
        <v>15.164284403504107</v>
      </c>
      <c r="Q145" s="85">
        <v>-3.1813169963382792E-3</v>
      </c>
    </row>
    <row r="146" spans="1:17" s="69" customFormat="1">
      <c r="B146" s="78"/>
      <c r="C146" s="78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O146" s="79"/>
    </row>
    <row r="147" spans="1:17" s="69" customFormat="1">
      <c r="B147" s="78"/>
      <c r="C147" s="78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O147" s="79"/>
    </row>
    <row r="148" spans="1:17">
      <c r="A148" s="11"/>
      <c r="B148" s="73" t="s">
        <v>87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O148" s="72"/>
    </row>
    <row r="149" spans="1:17" ht="30">
      <c r="B149" s="15" t="s">
        <v>71</v>
      </c>
      <c r="C149" s="60"/>
      <c r="D149" s="15" t="s">
        <v>4</v>
      </c>
      <c r="E149" s="15" t="s">
        <v>5</v>
      </c>
      <c r="F149" s="15" t="s">
        <v>6</v>
      </c>
      <c r="G149" s="15" t="s">
        <v>7</v>
      </c>
      <c r="H149" s="15" t="s">
        <v>8</v>
      </c>
      <c r="I149" s="15" t="s">
        <v>9</v>
      </c>
      <c r="J149" s="15" t="s">
        <v>10</v>
      </c>
      <c r="K149" s="16" t="s">
        <v>11</v>
      </c>
      <c r="L149" s="15" t="s">
        <v>12</v>
      </c>
      <c r="M149" s="15" t="s">
        <v>13</v>
      </c>
      <c r="O149" s="15" t="s">
        <v>14</v>
      </c>
      <c r="P149" s="16" t="s">
        <v>15</v>
      </c>
      <c r="Q149" s="15" t="s">
        <v>13</v>
      </c>
    </row>
    <row r="150" spans="1:17">
      <c r="B150" s="17" t="s">
        <v>28</v>
      </c>
      <c r="C150" s="86"/>
      <c r="D150" s="19">
        <v>2.9257460000000002</v>
      </c>
      <c r="E150" s="19">
        <v>3.1166140000000002</v>
      </c>
      <c r="F150" s="19">
        <v>2.9591210000000001</v>
      </c>
      <c r="G150" s="19">
        <v>2.8783510000000003</v>
      </c>
      <c r="H150" s="19">
        <v>3.0024520000000003</v>
      </c>
      <c r="I150" s="19">
        <v>2.8700960000000002</v>
      </c>
      <c r="J150" s="19">
        <v>2.9317369999999996</v>
      </c>
      <c r="K150" s="20">
        <v>3.0190760000000001</v>
      </c>
      <c r="L150" s="21">
        <v>2.9790871418548193E-2</v>
      </c>
      <c r="M150" s="81">
        <v>4.8890840623676546E-2</v>
      </c>
      <c r="O150" s="19">
        <v>11.879832</v>
      </c>
      <c r="P150" s="20">
        <v>11.823361</v>
      </c>
      <c r="Q150" s="81">
        <v>-4.7535183999235509E-3</v>
      </c>
    </row>
    <row r="151" spans="1:17">
      <c r="B151" s="17" t="s">
        <v>88</v>
      </c>
      <c r="C151" s="86"/>
      <c r="D151" s="19">
        <v>2.9501501440000002</v>
      </c>
      <c r="E151" s="19">
        <v>3.1301286319999999</v>
      </c>
      <c r="F151" s="19">
        <v>3.0764226480000008</v>
      </c>
      <c r="G151" s="19">
        <v>3.0274994770000001</v>
      </c>
      <c r="H151" s="19">
        <v>3.0318816160000006</v>
      </c>
      <c r="I151" s="19">
        <v>3.0855236660000007</v>
      </c>
      <c r="J151" s="19">
        <v>3.0891173250000001</v>
      </c>
      <c r="K151" s="20">
        <v>3.1932618800000001</v>
      </c>
      <c r="L151" s="21">
        <v>3.3713369886331446E-2</v>
      </c>
      <c r="M151" s="81">
        <v>5.4752248269339665E-2</v>
      </c>
      <c r="O151" s="19">
        <v>12.184200901000001</v>
      </c>
      <c r="P151" s="20">
        <v>12.399784487000002</v>
      </c>
      <c r="Q151" s="81">
        <v>1.7693699221777326E-2</v>
      </c>
    </row>
    <row r="152" spans="1:17">
      <c r="A152" s="87"/>
      <c r="B152" s="88" t="s">
        <v>89</v>
      </c>
      <c r="C152" s="86"/>
      <c r="D152" s="19">
        <v>0.20853406000000002</v>
      </c>
      <c r="E152" s="19">
        <v>0.20060034000000002</v>
      </c>
      <c r="F152" s="19">
        <v>0.10951561000000001</v>
      </c>
      <c r="G152" s="19">
        <v>4.2905639999999995E-2</v>
      </c>
      <c r="H152" s="19">
        <v>0.10271572000000001</v>
      </c>
      <c r="I152" s="19">
        <v>2.02676E-2</v>
      </c>
      <c r="J152" s="19">
        <v>1.3897110000000001E-2</v>
      </c>
      <c r="K152" s="20">
        <v>2.2213149999999997E-2</v>
      </c>
      <c r="L152" s="21">
        <v>0.59840067467264757</v>
      </c>
      <c r="M152" s="81">
        <v>-0.48227901972794252</v>
      </c>
      <c r="O152" s="19">
        <v>0.56155564999999996</v>
      </c>
      <c r="P152" s="20">
        <v>0.15909357999999998</v>
      </c>
      <c r="Q152" s="81">
        <v>-0.71669133771514892</v>
      </c>
    </row>
    <row r="153" spans="1:17">
      <c r="B153" s="17" t="s">
        <v>17</v>
      </c>
      <c r="C153" s="86"/>
      <c r="D153" s="19">
        <v>1.4017464399999999</v>
      </c>
      <c r="E153" s="19">
        <v>1.77160513</v>
      </c>
      <c r="F153" s="19">
        <v>1.5330655400000006</v>
      </c>
      <c r="G153" s="19">
        <v>1.6936110099999993</v>
      </c>
      <c r="H153" s="19">
        <v>1.5653372800000003</v>
      </c>
      <c r="I153" s="19">
        <v>1.57870139</v>
      </c>
      <c r="J153" s="19">
        <v>1.5470897600000002</v>
      </c>
      <c r="K153" s="20">
        <v>1.8404768900000001</v>
      </c>
      <c r="L153" s="21">
        <v>0.18963807891792905</v>
      </c>
      <c r="M153" s="81">
        <v>8.6717598747779068E-2</v>
      </c>
      <c r="O153" s="19">
        <v>6.40002812</v>
      </c>
      <c r="P153" s="20">
        <v>6.5316053200000006</v>
      </c>
      <c r="Q153" s="81">
        <v>2.0558847169565242E-2</v>
      </c>
    </row>
    <row r="154" spans="1:17" s="89" customFormat="1">
      <c r="B154" s="17" t="s">
        <v>33</v>
      </c>
      <c r="C154" s="86"/>
      <c r="D154" s="19">
        <v>0.57042247999999995</v>
      </c>
      <c r="E154" s="19">
        <v>0.50805400999999994</v>
      </c>
      <c r="F154" s="19">
        <v>0.58884100000000028</v>
      </c>
      <c r="G154" s="19">
        <v>0.54400672999999999</v>
      </c>
      <c r="H154" s="19">
        <v>0.63231260000000034</v>
      </c>
      <c r="I154" s="19">
        <v>0.63313392000000035</v>
      </c>
      <c r="J154" s="19">
        <v>0.61225445000000012</v>
      </c>
      <c r="K154" s="20">
        <v>0.54413752999999998</v>
      </c>
      <c r="L154" s="21">
        <v>-0.11125590022253018</v>
      </c>
      <c r="M154" s="81">
        <v>2.404382019318696E-4</v>
      </c>
      <c r="N154" s="1"/>
      <c r="O154" s="19">
        <v>2.2113242200000003</v>
      </c>
      <c r="P154" s="20">
        <v>2.4218385000000007</v>
      </c>
      <c r="Q154" s="81">
        <v>9.519828801947483E-2</v>
      </c>
    </row>
    <row r="155" spans="1:17" s="89" customFormat="1">
      <c r="B155" s="17" t="s">
        <v>34</v>
      </c>
      <c r="C155" s="86"/>
      <c r="D155" s="19">
        <v>0.3806362399999999</v>
      </c>
      <c r="E155" s="19">
        <v>0.37989647999999998</v>
      </c>
      <c r="F155" s="19">
        <v>0.36649477999999996</v>
      </c>
      <c r="G155" s="19">
        <v>0.36927057000000002</v>
      </c>
      <c r="H155" s="19">
        <v>0.38672360000000006</v>
      </c>
      <c r="I155" s="19">
        <v>0.35908650000000025</v>
      </c>
      <c r="J155" s="19">
        <v>0.40673745000000017</v>
      </c>
      <c r="K155" s="20">
        <v>0.37278673999999989</v>
      </c>
      <c r="L155" s="21">
        <v>-8.34708237463756E-2</v>
      </c>
      <c r="M155" s="81">
        <v>9.5219340116918794E-3</v>
      </c>
      <c r="N155" s="1"/>
      <c r="O155" s="19">
        <v>1.4962980699999999</v>
      </c>
      <c r="P155" s="20">
        <v>1.5253342900000004</v>
      </c>
      <c r="Q155" s="81">
        <v>1.9405371551405093E-2</v>
      </c>
    </row>
    <row r="156" spans="1:17" s="89" customFormat="1">
      <c r="B156" s="17" t="s">
        <v>35</v>
      </c>
      <c r="C156" s="86"/>
      <c r="D156" s="19">
        <v>0.15409004000000001</v>
      </c>
      <c r="E156" s="19">
        <v>0.14152115999999998</v>
      </c>
      <c r="F156" s="19">
        <v>0.14029784000000001</v>
      </c>
      <c r="G156" s="19">
        <v>0.14243412</v>
      </c>
      <c r="H156" s="19">
        <v>0.13381763999999999</v>
      </c>
      <c r="I156" s="19">
        <v>0.15695354000000003</v>
      </c>
      <c r="J156" s="19">
        <v>0.15418275000000004</v>
      </c>
      <c r="K156" s="20">
        <v>0.15878292999999996</v>
      </c>
      <c r="L156" s="21">
        <v>2.9835892796048258E-2</v>
      </c>
      <c r="M156" s="81">
        <v>0.11478155655400513</v>
      </c>
      <c r="N156" s="1"/>
      <c r="O156" s="19">
        <v>0.57834315999999997</v>
      </c>
      <c r="P156" s="20">
        <v>0.60373686000000004</v>
      </c>
      <c r="Q156" s="81">
        <v>4.3907668934824118E-2</v>
      </c>
    </row>
    <row r="157" spans="1:17" s="89" customFormat="1">
      <c r="B157" s="17" t="s">
        <v>36</v>
      </c>
      <c r="C157" s="86"/>
      <c r="D157" s="19">
        <v>0.12533107999999996</v>
      </c>
      <c r="E157" s="19">
        <v>0.13025897999999997</v>
      </c>
      <c r="F157" s="19">
        <v>0.13030072000000001</v>
      </c>
      <c r="G157" s="19">
        <v>0.13330704999999998</v>
      </c>
      <c r="H157" s="19">
        <v>0.13697294999999993</v>
      </c>
      <c r="I157" s="19">
        <v>0.12403998000000001</v>
      </c>
      <c r="J157" s="19">
        <v>0.12400219000000001</v>
      </c>
      <c r="K157" s="20">
        <v>0.11840851999999995</v>
      </c>
      <c r="L157" s="21">
        <v>-4.5109445244475688E-2</v>
      </c>
      <c r="M157" s="81">
        <v>-0.11176100588828597</v>
      </c>
      <c r="N157" s="1"/>
      <c r="O157" s="19">
        <v>0.51919782999999997</v>
      </c>
      <c r="P157" s="20">
        <v>0.50342363999999984</v>
      </c>
      <c r="Q157" s="81">
        <v>-3.038184886096329E-2</v>
      </c>
    </row>
    <row r="158" spans="1:17" s="89" customFormat="1">
      <c r="B158" s="17" t="s">
        <v>37</v>
      </c>
      <c r="C158" s="86"/>
      <c r="D158" s="19">
        <v>7.465254999999997E-2</v>
      </c>
      <c r="E158" s="19">
        <v>6.9715439999999976E-2</v>
      </c>
      <c r="F158" s="19">
        <v>6.9952630000000002E-2</v>
      </c>
      <c r="G158" s="19">
        <v>6.7831469999999991E-2</v>
      </c>
      <c r="H158" s="19">
        <v>6.8046560000000006E-2</v>
      </c>
      <c r="I158" s="19">
        <v>6.9373979999999974E-2</v>
      </c>
      <c r="J158" s="19">
        <v>6.887726999999999E-2</v>
      </c>
      <c r="K158" s="20">
        <v>6.4550909999999989E-2</v>
      </c>
      <c r="L158" s="21">
        <v>-6.281259405316153E-2</v>
      </c>
      <c r="M158" s="81">
        <v>-4.8363392389992432E-2</v>
      </c>
      <c r="N158" s="1"/>
      <c r="O158" s="19">
        <v>0.28215208999999997</v>
      </c>
      <c r="P158" s="20">
        <v>0.27084871999999993</v>
      </c>
      <c r="Q158" s="81">
        <v>-4.0061266248284877E-2</v>
      </c>
    </row>
    <row r="159" spans="1:17" s="89" customFormat="1">
      <c r="B159" s="90" t="s">
        <v>38</v>
      </c>
      <c r="C159" s="86"/>
      <c r="D159" s="19">
        <v>1.8831433000000002E-2</v>
      </c>
      <c r="E159" s="19">
        <v>2.2873244000000004E-2</v>
      </c>
      <c r="F159" s="19">
        <v>2.0754929000000002E-2</v>
      </c>
      <c r="G159" s="19">
        <v>1.8994509E-2</v>
      </c>
      <c r="H159" s="19">
        <v>1.9923284999999999E-2</v>
      </c>
      <c r="I159" s="19">
        <v>1.9422287E-2</v>
      </c>
      <c r="J159" s="19">
        <v>1.9308536899999989E-2</v>
      </c>
      <c r="K159" s="20">
        <v>2.0269529000000001E-2</v>
      </c>
      <c r="L159" s="21">
        <v>4.9770322058944494E-2</v>
      </c>
      <c r="M159" s="81">
        <v>6.7125715121143736E-2</v>
      </c>
      <c r="N159" s="1"/>
      <c r="O159" s="19">
        <v>8.1454115000000021E-2</v>
      </c>
      <c r="P159" s="20">
        <v>7.8923637899999982E-2</v>
      </c>
      <c r="Q159" s="81">
        <v>-3.1066289284464532E-2</v>
      </c>
    </row>
    <row r="160" spans="1:17" s="23" customFormat="1" ht="18" thickBot="1">
      <c r="B160" s="91" t="s">
        <v>90</v>
      </c>
      <c r="C160" s="44"/>
      <c r="D160" s="84">
        <v>2.9342443229999997</v>
      </c>
      <c r="E160" s="84">
        <v>3.2245247839999998</v>
      </c>
      <c r="F160" s="84">
        <v>2.9592230490000015</v>
      </c>
      <c r="G160" s="84">
        <v>3.0123610989999987</v>
      </c>
      <c r="H160" s="84">
        <v>3.0458496350000011</v>
      </c>
      <c r="I160" s="84">
        <v>2.9609791969999999</v>
      </c>
      <c r="J160" s="84">
        <v>2.9463495169000002</v>
      </c>
      <c r="K160" s="26">
        <v>3.1416261990000001</v>
      </c>
      <c r="L160" s="94">
        <v>6.6277500676654277E-2</v>
      </c>
      <c r="M160" s="85">
        <v>4.2911555338738472E-2</v>
      </c>
      <c r="N160" s="28"/>
      <c r="O160" s="84">
        <v>12.130353254999999</v>
      </c>
      <c r="P160" s="26">
        <v>12.094804547900001</v>
      </c>
      <c r="Q160" s="85">
        <v>-2.9305582741661063E-3</v>
      </c>
    </row>
    <row r="161" spans="2:17" ht="15.75"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O161" s="93"/>
    </row>
    <row r="162" spans="2:17">
      <c r="B162" s="103" t="s">
        <v>111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</sheetData>
  <mergeCells count="4">
    <mergeCell ref="B23:Q23"/>
    <mergeCell ref="B106:Q106"/>
    <mergeCell ref="B122:Q122"/>
    <mergeCell ref="B162:Q162"/>
  </mergeCell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7"/>
  <sheetViews>
    <sheetView zoomScaleNormal="100" workbookViewId="0"/>
  </sheetViews>
  <sheetFormatPr defaultRowHeight="15"/>
  <cols>
    <col min="1" max="1" width="3.42578125" style="96" customWidth="1"/>
    <col min="2" max="2" width="67" style="96" customWidth="1"/>
    <col min="3" max="3" width="10" style="96" customWidth="1"/>
    <col min="4" max="16384" width="9.140625" style="96"/>
  </cols>
  <sheetData>
    <row r="2" spans="2:3" ht="15.75">
      <c r="B2" s="95" t="s">
        <v>91</v>
      </c>
      <c r="C2"/>
    </row>
    <row r="3" spans="2:3">
      <c r="B3"/>
      <c r="C3" s="96" t="s">
        <v>92</v>
      </c>
    </row>
    <row r="4" spans="2:3">
      <c r="B4" s="97" t="s">
        <v>73</v>
      </c>
      <c r="C4" s="98">
        <v>12.4</v>
      </c>
    </row>
    <row r="5" spans="2:3">
      <c r="B5" s="97" t="s">
        <v>74</v>
      </c>
      <c r="C5" s="98">
        <v>3.5</v>
      </c>
    </row>
    <row r="6" spans="2:3">
      <c r="B6" s="97" t="s">
        <v>93</v>
      </c>
      <c r="C6" s="98">
        <v>2</v>
      </c>
    </row>
    <row r="7" spans="2:3" ht="17.25">
      <c r="B7" s="97" t="s">
        <v>100</v>
      </c>
      <c r="C7" s="98">
        <v>1.5</v>
      </c>
    </row>
    <row r="8" spans="2:3" ht="30">
      <c r="B8" s="97" t="s">
        <v>75</v>
      </c>
      <c r="C8" s="98">
        <v>0.77</v>
      </c>
    </row>
    <row r="9" spans="2:3" ht="15.75" thickBot="1">
      <c r="B9" s="24" t="s">
        <v>94</v>
      </c>
      <c r="C9" s="99">
        <f>C4+C5+C8</f>
        <v>16.670000000000002</v>
      </c>
    </row>
    <row r="10" spans="2:3" ht="18" customHeight="1">
      <c r="B10" s="75" t="s">
        <v>76</v>
      </c>
      <c r="C10" s="100"/>
    </row>
    <row r="11" spans="2:3" ht="17.25">
      <c r="B11" s="97" t="s">
        <v>101</v>
      </c>
      <c r="C11" s="98">
        <v>0.34</v>
      </c>
    </row>
    <row r="12" spans="2:3">
      <c r="B12" s="55"/>
      <c r="C12" s="101"/>
    </row>
    <row r="13" spans="2:3" ht="44.25" customHeight="1">
      <c r="B13" s="105" t="s">
        <v>114</v>
      </c>
      <c r="C13" s="105"/>
    </row>
    <row r="14" spans="2:3">
      <c r="B14" s="105" t="s">
        <v>115</v>
      </c>
      <c r="C14" s="105"/>
    </row>
    <row r="15" spans="2:3">
      <c r="B15"/>
      <c r="C15" s="100"/>
    </row>
    <row r="16" spans="2:3" ht="15.75">
      <c r="B16" s="95" t="s">
        <v>95</v>
      </c>
      <c r="C16" s="100"/>
    </row>
    <row r="17" spans="2:3">
      <c r="B17"/>
      <c r="C17" s="100" t="s">
        <v>92</v>
      </c>
    </row>
    <row r="18" spans="2:3">
      <c r="B18" s="97" t="s">
        <v>96</v>
      </c>
      <c r="C18" s="98"/>
    </row>
    <row r="19" spans="2:3">
      <c r="B19" s="97" t="s">
        <v>97</v>
      </c>
      <c r="C19" s="98">
        <v>14</v>
      </c>
    </row>
    <row r="20" spans="2:3">
      <c r="B20" s="97" t="s">
        <v>98</v>
      </c>
      <c r="C20" s="98">
        <v>1.7</v>
      </c>
    </row>
    <row r="21" spans="2:3">
      <c r="B21"/>
      <c r="C21" s="100"/>
    </row>
    <row r="22" spans="2:3" ht="18">
      <c r="B22" s="95" t="s">
        <v>113</v>
      </c>
      <c r="C22" s="100"/>
    </row>
    <row r="23" spans="2:3">
      <c r="B23"/>
      <c r="C23" s="100" t="s">
        <v>92</v>
      </c>
    </row>
    <row r="24" spans="2:3">
      <c r="B24" s="97" t="s">
        <v>73</v>
      </c>
      <c r="C24" s="98">
        <v>2.4</v>
      </c>
    </row>
    <row r="25" spans="2:3">
      <c r="B25" s="97" t="s">
        <v>99</v>
      </c>
      <c r="C25" s="98">
        <v>4.3803999999999998</v>
      </c>
    </row>
    <row r="27" spans="2:3">
      <c r="B27" s="105" t="s">
        <v>116</v>
      </c>
      <c r="C27" s="105"/>
    </row>
  </sheetData>
  <mergeCells count="3">
    <mergeCell ref="B13:C13"/>
    <mergeCell ref="B14:C14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Рез-ты 4 кв 13 г</vt:lpstr>
      <vt:lpstr>Производственные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altyn_yv</cp:lastModifiedBy>
  <dcterms:created xsi:type="dcterms:W3CDTF">2014-01-24T09:07:43Z</dcterms:created>
  <dcterms:modified xsi:type="dcterms:W3CDTF">2014-01-27T06:53:01Z</dcterms:modified>
</cp:coreProperties>
</file>