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Q4 2010 production and s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Модуль82_.Макрос33">[0]!_1Модуль82_.Макрос33</definedName>
    <definedName name="_xlnm._FilterDatabase" hidden="1">#REF!</definedName>
    <definedName name="a">#REF!</definedName>
    <definedName name="AllP_Список_Листов">[3]ПереченьЛистов!$A$1:$A$7</definedName>
    <definedName name="b">#REF!</definedName>
    <definedName name="Cырой_известняк">#REF!</definedName>
    <definedName name="D">[5]Факт!#REF!</definedName>
    <definedName name="ddd">[0]!ddd</definedName>
    <definedName name="ddd_12">ddd_12</definedName>
    <definedName name="ddd_13">ddd_13</definedName>
    <definedName name="ddd_9">ddd_9</definedName>
    <definedName name="dn">[5]Тепло!$G$8</definedName>
    <definedName name="dni">'[5]#ССЫЛКА'!$G$6</definedName>
    <definedName name="dni_koks">'[5]#ССЫЛКА'!$J$242</definedName>
    <definedName name="dni_koks_1">'[5]#ССЫЛКА'!$K$242</definedName>
    <definedName name="el">'[5]#ССЫЛКА'!$H$41</definedName>
    <definedName name="Excel_BuiltIn_Print_Area_4">[6]Ф1!#REF!</definedName>
    <definedName name="f">#REF!</definedName>
    <definedName name="hour">[5]Тепло!$G$9</definedName>
    <definedName name="HTML_CodePage" hidden="1">1251</definedName>
    <definedName name="HTML_Control" localSheetId="0" hidden="1">{"'ПоказПроМес'!$A$1:$M$37"}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'[5]#ССЫЛКА'!$H$235</definedName>
    <definedName name="kv">'[5]#ССЫЛКА'!$F$5</definedName>
    <definedName name="kvart">[5]Тепло!$F$6</definedName>
    <definedName name="mm">#REF!</definedName>
    <definedName name="month">[5]Тепло!$E$6</definedName>
    <definedName name="nn">#REF!</definedName>
    <definedName name="norma">'[5]#ССЫЛКА'!$N$41</definedName>
    <definedName name="num">'[5]#ССЫЛКА'!$E$5</definedName>
    <definedName name="o">#REF!</definedName>
    <definedName name="p">#REF!</definedName>
    <definedName name="pr">'[5]#ССЫЛКА'!$K$41</definedName>
    <definedName name="q">#REF!</definedName>
    <definedName name="qq">#REF!</definedName>
    <definedName name="rr">#REF!</definedName>
    <definedName name="s">'[5]#ССЫЛКА'!#REF!</definedName>
    <definedName name="ss">#REF!</definedName>
    <definedName name="sum">'[5]#ССЫЛКА'!$K$271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[5]Тепло!$G$6</definedName>
    <definedName name="yy">#REF!</definedName>
    <definedName name="zz">#REF!</definedName>
    <definedName name="А">[7]Баланс!$A$4:$M$115</definedName>
    <definedName name="А1">[7]Производство!$A$17:$H$40</definedName>
    <definedName name="А11">[4]КалькуляцияТСЦ!$A$2:$I$41</definedName>
    <definedName name="А12">[4]КалькуляцияТСЦ!$A$43:$I$66</definedName>
    <definedName name="А13">[4]КалькуляцияЖДЦ!$A$2:$I$47</definedName>
    <definedName name="А14">[4]КалькуляцияЖДЦ!$A$49:$I$93</definedName>
    <definedName name="А15">[4]КалькуляцияРСЦ!$A$2:$I$34</definedName>
    <definedName name="а17">[4]КалькуляцияЦТТ!$A$44:$G$56</definedName>
    <definedName name="А3">[4]КалькуляцияДОФ!$A$2:$I$50</definedName>
    <definedName name="А39">#REF!</definedName>
    <definedName name="А4">[4]КалькуляцияДОФ!$A$51:$I$80</definedName>
    <definedName name="А5">[4]КалькуляцияРудник!$A$3:$H$60</definedName>
    <definedName name="А6">[4]КалькуляцияРудник!$A$62:$I$107</definedName>
    <definedName name="А7">[4]КалькуляцияОбщезав.!$A$2:$H$53</definedName>
    <definedName name="А8">[4]КалькуляцияЦТТ!$A$2:$H$41</definedName>
    <definedName name="АА">[7]Баланс!$A$3:$M$115</definedName>
    <definedName name="АА1">[7]Производство!$A$3:$I$40</definedName>
    <definedName name="аап">#REF!</definedName>
    <definedName name="абв">[8]Баланс!$A$4:$M$115</definedName>
    <definedName name="Агригированный_баланс">[7]Баланс!$A$143:$J$177</definedName>
    <definedName name="аин">#REF!</definedName>
    <definedName name="александр">[0]!александр</definedName>
    <definedName name="александр1">[0]!александр1</definedName>
    <definedName name="ан">[0]!ан</definedName>
    <definedName name="ан_12">ан_12</definedName>
    <definedName name="ан_13">ан_13</definedName>
    <definedName name="ан_9">ан_9</definedName>
    <definedName name="анализ">[0]!анализ</definedName>
    <definedName name="анализ_1">[0]!анализ_1</definedName>
    <definedName name="анализ_12">анализ_12</definedName>
    <definedName name="анализ_13">анализ_13</definedName>
    <definedName name="анализ_9">анализ_9</definedName>
    <definedName name="Анализ_статей_баланса">[7]Баланс!#REF!</definedName>
    <definedName name="анализ2007">[0]!анализ2007</definedName>
    <definedName name="Аналитический_баланс">[7]Баланс!$A$181:$J$194</definedName>
    <definedName name="апддлд">[0]!апддлд</definedName>
    <definedName name="апраа">[0]!апраа</definedName>
    <definedName name="араврпр">[0]!араврпр</definedName>
    <definedName name="арапрар">[0]!арапрар</definedName>
    <definedName name="арпрар">[0]!арпрар</definedName>
    <definedName name="арпрпро">[0]!арпрпро</definedName>
    <definedName name="арраава">[0]!арраава</definedName>
    <definedName name="аррарар">[0]!аррарар</definedName>
    <definedName name="Б">[7]Баланс!$A$120:$M$139</definedName>
    <definedName name="б12">'[4]Общие показатели'!$A$2:$H$33</definedName>
    <definedName name="б2">#REF!</definedName>
    <definedName name="БДДС1">[0]!БДДС1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[0]!бтббьбюь</definedName>
    <definedName name="бтбтбти">[0]!бтбтбти</definedName>
    <definedName name="бю">[0]!бю</definedName>
    <definedName name="В">[7]Баланс!$A$143:$M$177</definedName>
    <definedName name="В1">#REF!</definedName>
    <definedName name="ваавава">[0]!ваавава</definedName>
    <definedName name="ваавва">[0]!ваавва</definedName>
    <definedName name="вааыва">[0]!вааыва</definedName>
    <definedName name="вавав">[0]!вавав</definedName>
    <definedName name="вап">[0]!вап</definedName>
    <definedName name="вапвапавп">[0]!вапвапавп</definedName>
    <definedName name="витя">#REF!</definedName>
    <definedName name="впавыпвпп">[0]!впавыпвпп</definedName>
    <definedName name="впвпвапапра">[0]!впвпвапапра</definedName>
    <definedName name="Вскрыша">#REF!</definedName>
    <definedName name="Г">[7]Баланс!$A$181:$M$209</definedName>
    <definedName name="Г1">'[4]Калькуляция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[0]!год21</definedName>
    <definedName name="год21_12">год21_12</definedName>
    <definedName name="год21_13">год21_13</definedName>
    <definedName name="год21_9">год21_9</definedName>
    <definedName name="Год3">#REF!</definedName>
    <definedName name="Д">[7]Баланс!#REF!</definedName>
    <definedName name="Дата">#REF!</definedName>
    <definedName name="датаП">#REF!</definedName>
    <definedName name="дждэж">[0]!дждэж</definedName>
    <definedName name="джл">[0]!джл</definedName>
    <definedName name="Диагр2">[0]!Диагр2</definedName>
    <definedName name="диаграмма2">[0]!диаграмма2</definedName>
    <definedName name="ДинРеализации">[7]Реализация!$A$73:$J$91</definedName>
    <definedName name="долджлож">[0]!долджлож</definedName>
    <definedName name="долдолжлож">[0]!долдолжлож</definedName>
    <definedName name="долрдл">[0]!долрдл</definedName>
    <definedName name="Долровской">[0]!Долровской</definedName>
    <definedName name="Долровской_12">Долровской_12</definedName>
    <definedName name="Долровской_13">Долровской_13</definedName>
    <definedName name="Долровской_9">Долровской_9</definedName>
    <definedName name="доолджшж">[0]!доолджшж</definedName>
    <definedName name="Доровской">[0]!Доровской</definedName>
    <definedName name="Доровской_12">Доровской_12</definedName>
    <definedName name="Доровской_13">Доровской_13</definedName>
    <definedName name="Доровской_9">Доровской_9</definedName>
    <definedName name="ДОФ">#REF!</definedName>
    <definedName name="Е">[7]Баланс!#REF!</definedName>
    <definedName name="екенкуен">[0]!екенкуен</definedName>
    <definedName name="еккек">[0]!еккек</definedName>
    <definedName name="екккек">[0]!екккек</definedName>
    <definedName name="Ж">[7]Баланс!#REF!</definedName>
    <definedName name="жжджлдж">[0]!жжджлдж</definedName>
    <definedName name="жждэдлэлдэ">[0]!жждэдлэлдэ</definedName>
    <definedName name="жжлджддлж">[0]!жжлджддлж</definedName>
    <definedName name="жжэждэлд">[0]!жжэждэлд</definedName>
    <definedName name="Жил">[0]!Жил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[0]!жлжжэжд</definedName>
    <definedName name="жлолоз">[0]!жлолоз</definedName>
    <definedName name="З">[7]Баланс!#REF!</definedName>
    <definedName name="кбог">#REF!</definedName>
    <definedName name="кв2ф">[0]!кв2ф</definedName>
    <definedName name="кв2ф_12">кв2ф_12</definedName>
    <definedName name="кв2ф_13">кв2ф_13</definedName>
    <definedName name="кв2ф_9">кв2ф_9</definedName>
    <definedName name="кеекке">[0]!кеекке</definedName>
    <definedName name="кекенук">[0]!кекенук</definedName>
    <definedName name="ккв">#REF!</definedName>
    <definedName name="кокос">'[5]#ССЫЛКА'!$C$9</definedName>
    <definedName name="кокс">'[5]#ССЫЛКА'!$C$9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[0]!л</definedName>
    <definedName name="Лаборатория_КИП___РИП__и__метрологии">#REF!</definedName>
    <definedName name="лджжллж">[0]!лджжллж</definedName>
    <definedName name="лдэджэджэжзэ">[0]!лдэджэджэжзэ</definedName>
    <definedName name="лдэдэжэ">[0]!лдэдэжэ</definedName>
    <definedName name="лена">#REF!</definedName>
    <definedName name="Ликвидность_и_устойчивость">[7]Баланс!#REF!</definedName>
    <definedName name="ЛИСТ">[0]!ЛИСТ</definedName>
    <definedName name="люда">#REF!</definedName>
    <definedName name="М27">[0]!М27</definedName>
    <definedName name="Макрос1">[0]!Макрос1</definedName>
    <definedName name="Макрос1_12">Макрос1_12</definedName>
    <definedName name="Макрос1_13">Макрос1_13</definedName>
    <definedName name="Макрос1_9">Макрос1_9</definedName>
    <definedName name="макрос100">[0]!макрос100</definedName>
    <definedName name="макрос101">[0]!макрос101</definedName>
    <definedName name="макрос102">[0]!макрос102</definedName>
    <definedName name="Макрос12">[0]!Макрос12</definedName>
    <definedName name="Макрос13">[0]!Макрос13</definedName>
    <definedName name="Макрос14">[0]!Макрос14</definedName>
    <definedName name="Макрос15">[0]!Макрос15</definedName>
    <definedName name="Макрос17">[0]!Макрос17</definedName>
    <definedName name="Макрос18">[0]!Макрос18</definedName>
    <definedName name="Макрос19">[0]!Макрос19</definedName>
    <definedName name="Макрос2">[0]!Макрос2</definedName>
    <definedName name="Макрос20">[0]!Макрос20</definedName>
    <definedName name="макрос209">[0]!макрос209</definedName>
    <definedName name="макрос210">[0]!макрос210</definedName>
    <definedName name="Макрос22">[0]!Макрос22</definedName>
    <definedName name="Макрос23">[0]!Макрос23</definedName>
    <definedName name="Макрос24">[0]!Макрос24</definedName>
    <definedName name="Макрос25">[0]!Макрос25</definedName>
    <definedName name="Макрос26">[0]!Макрос26</definedName>
    <definedName name="Макрос27">[0]!Макрос27</definedName>
    <definedName name="Макрос29">[0]!Макрос29</definedName>
    <definedName name="Макрос3">[0]!Макрос3</definedName>
    <definedName name="Макрос3_12">Макрос3_12</definedName>
    <definedName name="Макрос3_13">Макрос3_13</definedName>
    <definedName name="Макрос3_9">Макрос3_9</definedName>
    <definedName name="Макрос3312">[0]!Макрос3312</definedName>
    <definedName name="Макрос37">[0]!Макрос37</definedName>
    <definedName name="Макрос39">[0]!Макрос39</definedName>
    <definedName name="Макрос4">[0]!Макрос4</definedName>
    <definedName name="Макрос4002">[0]!Макрос4002</definedName>
    <definedName name="Макрос46">[0]!Макрос46</definedName>
    <definedName name="Макрос5">[0]!Макрос5</definedName>
    <definedName name="Макрос50">[0]!Макрос50</definedName>
    <definedName name="Макрос55">[0]!Макрос55</definedName>
    <definedName name="Макрос6">[0]!Макрос6</definedName>
    <definedName name="Макрос6_12">Макрос6_12</definedName>
    <definedName name="Макрос6_13">Макрос6_13</definedName>
    <definedName name="Макрос6_9">Макрос6_9</definedName>
    <definedName name="Макрос80">[0]!Макрос80</definedName>
    <definedName name="маррапра">[0]!маррапра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[0]!МодНакБМА.Макрос19</definedName>
    <definedName name="Модуль5.Макрос33">[0]!Модуль5.Макрос33</definedName>
    <definedName name="Модуль6.Макрос33">[0]!Модуль6.Макрос33</definedName>
    <definedName name="Модуль7.Макрос33">[0]!Модуль7.Макрос33</definedName>
    <definedName name="Модуль82.Макрос33">[0]!Модуль82.Макрос33</definedName>
    <definedName name="Модуль86.Макрос33">[0]!Модуль86.Макрос33</definedName>
    <definedName name="Модуль87.Макрос33">[0]!Модуль87.Макрос33</definedName>
    <definedName name="н">[0]!н</definedName>
    <definedName name="н_12">н_12</definedName>
    <definedName name="н_13">н_13</definedName>
    <definedName name="н_9">н_9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_xlnm.Print_Area" localSheetId="0">'Q4 2010 production and sales'!$A$1:$K$108</definedName>
    <definedName name="Оборачиваемость_и_рентабельность">[7]Баланс!#REF!</definedName>
    <definedName name="Общезаводские">[4]КалькуляцияОбщезав.!$A$2:$F$53</definedName>
    <definedName name="ож.год">[0]!ож.год</definedName>
    <definedName name="ож.год_12">ож.год_12</definedName>
    <definedName name="ож.год_13">ож.год_13</definedName>
    <definedName name="ож.год_9">ож.год_9</definedName>
    <definedName name="ожлдждлд">[0]!ожлдждлд</definedName>
    <definedName name="олд">[0]!олд</definedName>
    <definedName name="олджжлож">[0]!олджжлож</definedName>
    <definedName name="олег">#REF!</definedName>
    <definedName name="оплата">[0]!оплата</definedName>
    <definedName name="оплата_12">оплата_12</definedName>
    <definedName name="оплата_13">оплата_13</definedName>
    <definedName name="оплата_9">оплата_9</definedName>
    <definedName name="орллдд">[0]!орллдд</definedName>
    <definedName name="откРПиТП">[0]!откРПиТП</definedName>
    <definedName name="откРПиТП_12">откРПиТП_12</definedName>
    <definedName name="откРПиТП_13">откРПиТП_13</definedName>
    <definedName name="откРПиТП_9">откРПиТП_9</definedName>
    <definedName name="отмена">[0]!отмена</definedName>
    <definedName name="паолапо">[0]!паолапо</definedName>
    <definedName name="паороллл">[0]!паороллл</definedName>
    <definedName name="папаполрлр">[0]!папаполрлр</definedName>
    <definedName name="парр">[0]!парр</definedName>
    <definedName name="Перевозки_ЖДЦ">#REF!</definedName>
    <definedName name="пппорпдшп">[0]!пппорпдшп</definedName>
    <definedName name="прмтмиато" hidden="1">#REF!</definedName>
    <definedName name="Производство">[7]Производство!$A$3:$I$40</definedName>
    <definedName name="Расходы3">[0]!Расходы3</definedName>
    <definedName name="реал">[0]!реал</definedName>
    <definedName name="реал_12">реал_12</definedName>
    <definedName name="реал_13">реал_13</definedName>
    <definedName name="реал_9">реал_9</definedName>
    <definedName name="Реализация">[7]Реализация!$A$2:$G$20</definedName>
    <definedName name="РеализПФ">[7]Реализация!#REF!</definedName>
    <definedName name="РеалПотребителям">[7]Реализация!$A$22:$G$52</definedName>
    <definedName name="рпероплнрог">[0]!рпероплнрог</definedName>
    <definedName name="рро">[8]Баланс!#REF!</definedName>
    <definedName name="ррпапарр">[0]!ррпапарр</definedName>
    <definedName name="РСЦ">#REF!</definedName>
    <definedName name="рьпсролр">[0]!рьпсролр</definedName>
    <definedName name="С40">#REF!</definedName>
    <definedName name="саша">#REF!</definedName>
    <definedName name="света">#REF!</definedName>
    <definedName name="себест7мес">[0]!себест7мес</definedName>
    <definedName name="себест7мес_12">себест7мес_12</definedName>
    <definedName name="себест7мес_13">себест7мес_13</definedName>
    <definedName name="себест7мес_9">себест7мес_9</definedName>
    <definedName name="Себестоим.тов.пр.">[0]!Себестоим.тов.пр.</definedName>
    <definedName name="Себестоимость">'[10]Общая смета затрат'!$A$3:$I$43</definedName>
    <definedName name="Себестоимость_дин_структура">'[10]Общая смета затрат'!$A$2:$I$43</definedName>
    <definedName name="СехП">#REF!</definedName>
    <definedName name="Ситовский_АБК_600">#REF!</definedName>
    <definedName name="старый">[0]!старый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[0]!СУММПЕРИОД</definedName>
    <definedName name="таня">#REF!</definedName>
    <definedName name="Теплосиловой_цех">#REF!</definedName>
    <definedName name="ТП">[0]!ТП</definedName>
    <definedName name="ТП_12">ТП_12</definedName>
    <definedName name="ТП_13">ТП_13</definedName>
    <definedName name="ТП_9">ТП_9</definedName>
    <definedName name="УБВР">#REF!</definedName>
    <definedName name="укепкуе">[0]!укепкуе</definedName>
    <definedName name="уПЛОТНЕННЫЙ_БАЛАНС">[7]Баланс!$A$181:$J$209</definedName>
    <definedName name="УТДиС">#REF!</definedName>
    <definedName name="Участок__сетей__и__подстанций">#REF!</definedName>
    <definedName name="ф2">[0]!ф2</definedName>
    <definedName name="Формирование_Остатков">[7]Реализация!$B$54:$F$61</definedName>
    <definedName name="Формирование_фин_рез">#REF!</definedName>
    <definedName name="фыва">[0]!фыва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[0]!цуеукеуке</definedName>
    <definedName name="цукеак">[0]!цукеак</definedName>
    <definedName name="чмаывпк">[0]!чмаывпк</definedName>
    <definedName name="шам">#REF!</definedName>
    <definedName name="шамиль">#REF!</definedName>
    <definedName name="ьтбтьбьюб">[0]!ьтбтьбьюб</definedName>
    <definedName name="ььь">[5]Шахм!#REF!</definedName>
    <definedName name="э">[0]!э</definedName>
    <definedName name="эджэждэ">[0]!эджэждэ</definedName>
    <definedName name="эжжэжэж">[0]!эжжэжэж</definedName>
    <definedName name="эжэджэжэ">[0]!эжэджэжэ</definedName>
    <definedName name="Экономич_показатели">#REF!</definedName>
    <definedName name="ЭМЦ">#REF!</definedName>
    <definedName name="ээждэдж">[0]!ээждэдж</definedName>
    <definedName name="ээжэж">[0]!ээжэж</definedName>
  </definedNames>
  <calcPr calcId="144525"/>
</workbook>
</file>

<file path=xl/calcChain.xml><?xml version="1.0" encoding="utf-8"?>
<calcChain xmlns="http://schemas.openxmlformats.org/spreadsheetml/2006/main">
  <c r="K66" i="1"/>
  <c r="G66"/>
  <c r="E66"/>
  <c r="K36"/>
  <c r="J36"/>
  <c r="I36"/>
  <c r="G36"/>
  <c r="G93"/>
  <c r="F36"/>
  <c r="F56"/>
  <c r="E36"/>
  <c r="D36"/>
  <c r="D56"/>
  <c r="C36"/>
  <c r="C93"/>
  <c r="K20"/>
  <c r="J20"/>
  <c r="I20"/>
  <c r="G20"/>
  <c r="F20"/>
  <c r="E20"/>
  <c r="D20"/>
  <c r="C20"/>
  <c r="C50"/>
  <c r="C63"/>
  <c r="C70"/>
  <c r="C77"/>
  <c r="C83"/>
  <c r="D93"/>
  <c r="I93"/>
  <c r="K50"/>
  <c r="K63"/>
  <c r="K70"/>
  <c r="K77"/>
  <c r="K83"/>
  <c r="D50"/>
  <c r="D63"/>
  <c r="D70"/>
  <c r="D77"/>
  <c r="D83"/>
  <c r="C56"/>
  <c r="E50"/>
  <c r="E63"/>
  <c r="E70"/>
  <c r="E77"/>
  <c r="E83"/>
  <c r="E56"/>
  <c r="J93"/>
  <c r="J50"/>
  <c r="J63"/>
  <c r="J70"/>
  <c r="J77"/>
  <c r="J83"/>
  <c r="J56"/>
  <c r="G56"/>
  <c r="G50"/>
  <c r="G63"/>
  <c r="G70"/>
  <c r="G77"/>
  <c r="G83"/>
  <c r="E93"/>
  <c r="I56"/>
  <c r="I50"/>
  <c r="I63"/>
  <c r="I70"/>
  <c r="I77"/>
  <c r="I83"/>
  <c r="K56"/>
  <c r="K93"/>
  <c r="F50"/>
  <c r="F63"/>
  <c r="F70"/>
  <c r="F77"/>
  <c r="F83"/>
  <c r="F93"/>
</calcChain>
</file>

<file path=xl/sharedStrings.xml><?xml version="1.0" encoding="utf-8"?>
<sst xmlns="http://schemas.openxmlformats.org/spreadsheetml/2006/main" count="81" uniqueCount="52">
  <si>
    <t xml:space="preserve"> 2010 / 
2009</t>
  </si>
  <si>
    <t>Динамная сталь</t>
  </si>
  <si>
    <t>DanSteel A/S</t>
  </si>
  <si>
    <t>NLMK Indiana</t>
  </si>
  <si>
    <t>Pig Iron</t>
  </si>
  <si>
    <t>Crude steel</t>
  </si>
  <si>
    <t>Slabs</t>
  </si>
  <si>
    <r>
      <t>Hot-rolled steel</t>
    </r>
    <r>
      <rPr>
        <b/>
        <i/>
        <vertAlign val="superscript"/>
        <sz val="11"/>
        <color indexed="63"/>
        <rFont val="Calibri"/>
        <family val="2"/>
        <charset val="204"/>
      </rPr>
      <t>3</t>
    </r>
  </si>
  <si>
    <t>Cold-rolled steel</t>
  </si>
  <si>
    <t>Hot-dip galvanized steel</t>
  </si>
  <si>
    <t>Pre-painted steel</t>
  </si>
  <si>
    <t>Dynamo steel</t>
  </si>
  <si>
    <t>Transformer steel</t>
  </si>
  <si>
    <t>Salable slabs</t>
  </si>
  <si>
    <t>Salable pig iron</t>
  </si>
  <si>
    <t>Flat products</t>
  </si>
  <si>
    <t>Salable billets</t>
  </si>
  <si>
    <t>Long products</t>
  </si>
  <si>
    <t>Metallware</t>
  </si>
  <si>
    <t>1. Production</t>
  </si>
  <si>
    <t>NLMK Group</t>
  </si>
  <si>
    <t>Main Production site in Lipetsk</t>
  </si>
  <si>
    <t>million tonnes</t>
  </si>
  <si>
    <t>Q4 2010</t>
  </si>
  <si>
    <t>Q3 2010</t>
  </si>
  <si>
    <t>Q4 10 / 
Q3 10</t>
  </si>
  <si>
    <t>Q4 10/ 
Q4 09</t>
  </si>
  <si>
    <r>
      <t>2. Sales</t>
    </r>
    <r>
      <rPr>
        <b/>
        <u/>
        <vertAlign val="superscript"/>
        <sz val="12"/>
        <color indexed="63"/>
        <rFont val="Calibri"/>
        <family val="2"/>
        <charset val="204"/>
      </rPr>
      <t>2</t>
    </r>
  </si>
  <si>
    <t>Total steel products</t>
  </si>
  <si>
    <t>Total sales products</t>
  </si>
  <si>
    <t>Heavy plates</t>
  </si>
  <si>
    <t>Hot-rolled steel</t>
  </si>
  <si>
    <t>VIZ-Stal</t>
  </si>
  <si>
    <t>Stoilensky</t>
  </si>
  <si>
    <t>Iron ore
Concentrate</t>
  </si>
  <si>
    <t>Sinter ore</t>
  </si>
  <si>
    <t>Altai-Koks</t>
  </si>
  <si>
    <t>Coke (dry)</t>
  </si>
  <si>
    <r>
      <t>Long Products Division Companies</t>
    </r>
    <r>
      <rPr>
        <b/>
        <vertAlign val="superscript"/>
        <sz val="11"/>
        <color indexed="63"/>
        <rFont val="Calibri"/>
        <family val="2"/>
        <charset val="204"/>
      </rPr>
      <t>4</t>
    </r>
  </si>
  <si>
    <t>Billets</t>
  </si>
  <si>
    <t>Rebar</t>
  </si>
  <si>
    <t>Wire rod</t>
  </si>
  <si>
    <t>Metalware</t>
  </si>
  <si>
    <r>
      <t>Ferrous and nonferrous
scrap</t>
    </r>
    <r>
      <rPr>
        <b/>
        <i/>
        <vertAlign val="superscript"/>
        <sz val="11"/>
        <color indexed="63"/>
        <rFont val="Calibri"/>
        <family val="2"/>
        <charset val="204"/>
      </rPr>
      <t>5</t>
    </r>
  </si>
  <si>
    <t>Flats</t>
  </si>
  <si>
    <r>
      <t xml:space="preserve">2 </t>
    </r>
    <r>
      <rPr>
        <i/>
        <sz val="10"/>
        <color indexed="63"/>
        <rFont val="Calibri"/>
        <family val="2"/>
        <charset val="204"/>
      </rPr>
      <t xml:space="preserve">Excluding inter-group operations and including sales of trading companies </t>
    </r>
  </si>
  <si>
    <r>
      <t xml:space="preserve">3 </t>
    </r>
    <r>
      <rPr>
        <i/>
        <sz val="10"/>
        <color indexed="63"/>
        <rFont val="Calibri"/>
        <family val="2"/>
        <charset val="204"/>
      </rPr>
      <t xml:space="preserve">Including hot-rolled pickled steel </t>
    </r>
  </si>
  <si>
    <r>
      <t xml:space="preserve">4 </t>
    </r>
    <r>
      <rPr>
        <i/>
        <sz val="10"/>
        <color indexed="63"/>
        <rFont val="Calibri"/>
        <family val="2"/>
        <charset val="204"/>
      </rPr>
      <t>Long products sector includes the following companies: NSMMZ, UZPS and other scrap collecting facilities</t>
    </r>
  </si>
  <si>
    <r>
      <t xml:space="preserve">5 </t>
    </r>
    <r>
      <rPr>
        <i/>
        <sz val="10"/>
        <color indexed="63"/>
        <rFont val="Calibri"/>
        <family val="2"/>
        <charset val="204"/>
      </rPr>
      <t xml:space="preserve">Including sales of NSMMZ </t>
    </r>
  </si>
  <si>
    <r>
      <t>1</t>
    </r>
    <r>
      <rPr>
        <i/>
        <sz val="10"/>
        <color indexed="63"/>
        <rFont val="Calibri"/>
        <family val="2"/>
        <charset val="204"/>
      </rPr>
      <t xml:space="preserve"> Q4 2010 production and sales data is preliminary and subject to further update</t>
    </r>
  </si>
  <si>
    <r>
      <t xml:space="preserve">NLMK Group: Q4 2010 Operating Highlights  </t>
    </r>
    <r>
      <rPr>
        <b/>
        <vertAlign val="superscript"/>
        <sz val="12"/>
        <color indexed="23"/>
        <rFont val="Calibri"/>
        <family val="2"/>
        <charset val="204"/>
      </rPr>
      <t>1</t>
    </r>
  </si>
  <si>
    <t>Q4 2009</t>
  </si>
</sst>
</file>

<file path=xl/styles.xml><?xml version="1.0" encoding="utf-8"?>
<styleSheet xmlns="http://schemas.openxmlformats.org/spreadsheetml/2006/main">
  <numFmts count="153">
    <numFmt numFmtId="166" formatCode="&quot;£&quot;#,##0.00;\-&quot;£&quot;#,##0.00"/>
    <numFmt numFmtId="172" formatCode="0.000"/>
    <numFmt numFmtId="173" formatCode="0.0%"/>
    <numFmt numFmtId="174" formatCode="0.0000"/>
    <numFmt numFmtId="175" formatCode="#,##0.0\ ;\(#,##0.0\)"/>
    <numFmt numFmtId="176" formatCode="\€#,##0.0_);\(\€#,##0.0\);@_)"/>
    <numFmt numFmtId="177" formatCode="@&quot; ($)&quot;"/>
    <numFmt numFmtId="178" formatCode="@&quot; (%)&quot;"/>
    <numFmt numFmtId="179" formatCode="@&quot; (£)&quot;"/>
    <numFmt numFmtId="180" formatCode="@&quot; (¥)&quot;"/>
    <numFmt numFmtId="181" formatCode="@&quot; (€)&quot;"/>
    <numFmt numFmtId="182" formatCode="@&quot; (x)&quot;"/>
    <numFmt numFmtId="183" formatCode="0.0_);\(0.0\);\-"/>
    <numFmt numFmtId="184" formatCode="0.0_)\%;\(0.0\)\%;0.0_)\%;@_)_%"/>
    <numFmt numFmtId="185" formatCode="0.0%_);\(0.0%\)"/>
    <numFmt numFmtId="186" formatCode="#,##0.0_)_%;\(#,##0.0\)_%;0.0_)_%;@_)_%"/>
    <numFmt numFmtId="187" formatCode="#,##0.0_x;\(#,##0.0\)_x;0.0_x;@_x"/>
    <numFmt numFmtId="188" formatCode="#,##0.0_x_x;\(#,##0.0\)_x_x;0.0_x_x;@_x_x"/>
    <numFmt numFmtId="189" formatCode="#,##0.0_x_x_x;\(#,##0.0\)_x_x_x;0.0_x_x_x;@_x_x_x"/>
    <numFmt numFmtId="190" formatCode="#,##0.0_x_x_x_x;\(#,##0.0\)_x_x_x_x;0.0_x_x_x_x;@_x_x_x_x"/>
    <numFmt numFmtId="191" formatCode="#,##0.00_x;\(#,##0.00\)_x;0.00_x;@_x"/>
    <numFmt numFmtId="192" formatCode="#,##0.00_x_x;\(#,##0.00\)_x_x;0_x_x;@_x_x"/>
    <numFmt numFmtId="193" formatCode="#,##0.00_x_x_x;\(#,##0.00\)_x_x_x;0.00_x_x_x;@_x_x_x"/>
    <numFmt numFmtId="194" formatCode="#,##0.00_x_x_x_x;\(#,##0.00\)_x_x_x_x;0.00_x_x_x_x;@_x_x_x_x"/>
    <numFmt numFmtId="195" formatCode="#,##0.00_x_x_x_x_x;\(#,##0.00\)_x_x_x_x_x;0.00_x_x_x_x_x;@_x_x_x_x_x"/>
    <numFmt numFmtId="196" formatCode="#,##0.00_x_x_x_x_x_x;\(#,##0.00\)_x_x_x_x_x_x;0.00_x_x_x_x_x_x;@_x_x_x_x_x_x"/>
    <numFmt numFmtId="197" formatCode="#,##0_x;\(#,##0\)_x;0_x;@_x"/>
    <numFmt numFmtId="198" formatCode="#,##0_x_x;\(#,##0\)_x_x;0_x_x;@_x_x"/>
    <numFmt numFmtId="199" formatCode="#,##0_x_x_x;\(#,##0\)_x_x_x;0_x_x_x;@_x_x_x"/>
    <numFmt numFmtId="200" formatCode="#,##0_x_x_x_x;\(#,##0\)_x_x_x_x;0_x_x_x_x;@_x_x_x_x"/>
    <numFmt numFmtId="201" formatCode="#,##0.0_)_x;\(#,##0.0\)_x"/>
    <numFmt numFmtId="202" formatCode="#,##0.0_);\(#,##0.0\)"/>
    <numFmt numFmtId="203" formatCode="#,##0.0_);\(#,##0.0\);#,##0.0_);@_)"/>
    <numFmt numFmtId="204" formatCode="#,##0.0000_);\(#,##0.0000\);\-_)"/>
    <numFmt numFmtId="205" formatCode="#,##0_);\(#,##0\);#,##0_);@_)"/>
    <numFmt numFmtId="206" formatCode="0.0000%"/>
    <numFmt numFmtId="207" formatCode="&quot;$&quot;_(#,##0.00_);&quot;$&quot;\(#,##0.00\)"/>
    <numFmt numFmtId="208" formatCode="&quot;$&quot;_(#,##0.00_);&quot;$&quot;\(#,##0.00\);&quot;$&quot;_(0.00_);@_)"/>
    <numFmt numFmtId="209" formatCode="&quot;£&quot;_(#,##0.00_);&quot;£&quot;\(#,##0.00\)"/>
    <numFmt numFmtId="210" formatCode="&quot;£&quot;_(#,##0.00_);&quot;£&quot;\(#,##0.00\);&quot;£&quot;_(0.00_);@_)"/>
    <numFmt numFmtId="211" formatCode="#,##0.00000_);\(#,##0.00000\);\-_)"/>
    <numFmt numFmtId="212" formatCode="&quot;SFr.&quot;_(#,##0.00_);&quot;SFr.&quot;\(#,##0.00\)"/>
    <numFmt numFmtId="213" formatCode="0.0000000"/>
    <numFmt numFmtId="214" formatCode="#,##0.00_);\(#,##0.00\);0.00_);@_)"/>
    <numFmt numFmtId="215" formatCode="#,##0_);\(#,##0\);\-_)"/>
    <numFmt numFmtId="216" formatCode="#,##0.00_);\(#,##0.00\);\-_)"/>
    <numFmt numFmtId="217" formatCode="\€_(#,##0.00_);\€\(#,##0.00\);\€_(0.00_);@_)"/>
    <numFmt numFmtId="218" formatCode="0.0\x;;"/>
    <numFmt numFmtId="219" formatCode="0.0%_);\(0.0%\);\-"/>
    <numFmt numFmtId="220" formatCode="#,##0.0_)\x;\(#,##0.0\)\x"/>
    <numFmt numFmtId="221" formatCode="#,##0_)\x;\(#,##0\)\x;0_)\x;@_)_x"/>
    <numFmt numFmtId="222" formatCode="#,##0.0_)\x;\(#,##0.0\)\x;0.0_)\x;@_)_x"/>
    <numFmt numFmtId="223" formatCode="#,##0.000_);\(#,##0.000\);\-_)"/>
    <numFmt numFmtId="224" formatCode="0.00\x;;\-"/>
    <numFmt numFmtId="225" formatCode="#,##0_)_x;\(#,##0\)_x;0_)_x;@_)_x"/>
    <numFmt numFmtId="226" formatCode="#,##0.0_)_x;\(#,##0.0\)_x;0.0_)_x;@_)_x"/>
    <numFmt numFmtId="227" formatCode="#&quot;E&quot;"/>
    <numFmt numFmtId="228" formatCode="\£#,##0.0_);\(\£#,##0.0\);\-"/>
    <numFmt numFmtId="229" formatCode="0.0_)\%;\(0.0\)\%"/>
    <numFmt numFmtId="230" formatCode="#0.0\x"/>
    <numFmt numFmtId="231" formatCode="#,##0.0_)_%;\(#,##0.0\)_%"/>
    <numFmt numFmtId="232" formatCode="#,##0.0;\-#,##0.0"/>
    <numFmt numFmtId="233" formatCode="0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0&quot;A&quot;"/>
    <numFmt numFmtId="237" formatCode="#,##0;\(#,##0\)"/>
    <numFmt numFmtId="238" formatCode="0\A"/>
    <numFmt numFmtId="239" formatCode="0.00%&quot; Stock Pooling&quot;"/>
    <numFmt numFmtId="240" formatCode="#,##0.0"/>
    <numFmt numFmtId="241" formatCode="#,##0_);\(#,##0\);\-_);"/>
    <numFmt numFmtId="242" formatCode="#,##0.0_x\);\(#,##0.0\)_x;#,##0.0_x\);@_x\)"/>
    <numFmt numFmtId="243" formatCode="&quot;$&quot;#,##0_);[Red]\(&quot;$&quot;#,##0\)"/>
    <numFmt numFmtId="244" formatCode="&quot;$&quot;#,##0.00_);[Red]\(&quot;$&quot;#,##0.00\)"/>
    <numFmt numFmtId="245" formatCode="0.0"/>
    <numFmt numFmtId="246" formatCode="###0.0;\(###0.0\)"/>
    <numFmt numFmtId="247" formatCode="#,##0_%_);\(#,##0\)_%;#,##0_%_);@_%_)"/>
    <numFmt numFmtId="248" formatCode="_-* #,##0.00\ _р_._-;\-* #,##0.00\ _р_._-;_-* &quot;-&quot;??\ _р_._-;_-@_-"/>
    <numFmt numFmtId="249" formatCode="#,##0\ &quot;руб.&quot;;[Red]\-#,##0\ &quot;руб.&quot;"/>
    <numFmt numFmtId="250" formatCode="&quot;$&quot;_(#,##0.0_);&quot;$&quot;\(#,##0.0\)"/>
    <numFmt numFmtId="251" formatCode="_-* #,##0.00&quot; р &quot;_-;\-* #,##0.00&quot; р &quot;_-;_-* &quot;-&quot;??&quot; р &quot;_-;_-@_-"/>
    <numFmt numFmtId="252" formatCode="&quot;$&quot;#,##0.00_)_x_x_x;\(&quot;$&quot;#,##0.00\)_x_x_x"/>
    <numFmt numFmtId="253" formatCode="#,##0.000&quot;mm&quot;"/>
    <numFmt numFmtId="254" formatCode="#,##0.000_);\(#,##0.000\)"/>
    <numFmt numFmtId="255" formatCode="yyyy"/>
    <numFmt numFmtId="256" formatCode="#,##0.0000_);\(#,##0.0000\)"/>
    <numFmt numFmtId="257" formatCode="###0.0_);\(###0.0\)"/>
    <numFmt numFmtId="258" formatCode="&quot;£&quot;_(#,##0_);&quot;£&quot;\(#,##0\)"/>
    <numFmt numFmtId="259" formatCode="&quot;£&quot;_(#,##0.0_);&quot;£&quot;\(#,##0.0\)"/>
    <numFmt numFmtId="260" formatCode="\$0.00;\(\$0.00\)"/>
    <numFmt numFmtId="261" formatCode="0.0_x_x_x"/>
    <numFmt numFmtId="262" formatCode="0&quot;E&quot;"/>
    <numFmt numFmtId="263" formatCode="#,##0.0;\(#,##0.00\)"/>
    <numFmt numFmtId="264" formatCode="d\-mmmm\-yyyy"/>
    <numFmt numFmtId="265" formatCode="General_x_x_x"/>
    <numFmt numFmtId="266" formatCode="#,##0.0&quot;  &quot;"/>
    <numFmt numFmtId="267" formatCode="_-* #,##0.0_-_x;\-* #,##0.0_-_x;_-* &quot;-&quot;??_-_x;_-@_-_x"/>
    <numFmt numFmtId="268" formatCode="0%;\(0%\)"/>
    <numFmt numFmtId="269" formatCode=";;;"/>
    <numFmt numFmtId="270" formatCode="_-* #,##0.00_-;_-* #,##0.00\-;_-* &quot;-&quot;??_-;_-@_-"/>
    <numFmt numFmtId="271" formatCode="0.000_)"/>
    <numFmt numFmtId="272" formatCode="#,##0_)&quot;m&quot;;\(#,##0\)&quot;m&quot;;\-_)&quot;m&quot;"/>
    <numFmt numFmtId="273" formatCode="_-* #,##0\ _F_-;\-* #,##0\ _F_-;_-* &quot;-&quot;\ _F_-;_-@_-"/>
    <numFmt numFmtId="274" formatCode="_-* #,##0.00\ _F_-;\-* #,##0.00\ _F_-;_-* &quot;-&quot;??\ _F_-;_-@_-"/>
    <numFmt numFmtId="275" formatCode="&quot;$&quot;#,##0.00"/>
    <numFmt numFmtId="276" formatCode="&quot;$&quot;#,##0.0_);\(&quot;$&quot;#,##0.0\)"/>
    <numFmt numFmtId="277" formatCode="_-* #,##0.0000000000_-;\-* #,##0.0000000000_-;_-* &quot;-&quot;??_-;_-@_-"/>
    <numFmt numFmtId="278" formatCode="#,##0\x_);\(#,##0\x\)"/>
    <numFmt numFmtId="279" formatCode="#,##0%_);\(#,##0%\)"/>
    <numFmt numFmtId="280" formatCode="_-* #,##0.00000000000_-;\-* #,##0.00000000000_-;_-* &quot;-&quot;??_-;_-@_-"/>
    <numFmt numFmtId="281" formatCode="_-* #,##0.000000000000_-;\-* #,##0.000000000000_-;_-* &quot;-&quot;??_-;_-@_-"/>
    <numFmt numFmtId="282" formatCode="#,##0__\ \ \ \ "/>
    <numFmt numFmtId="283" formatCode="\$#,##0.00_);\(\$#,##0.00\)"/>
    <numFmt numFmtId="284" formatCode="\$#,##0_);\(\$#,##0\)"/>
    <numFmt numFmtId="285" formatCode="#,##0.0\x_);\(#,##0.0\x\);\-_)"/>
    <numFmt numFmtId="286" formatCode="#,##0.0_)_x_x_x;\(#,##0.0\)_x_x_x"/>
    <numFmt numFmtId="287" formatCode="#,##0.00\x_);\(#,##0.00\x\);\-_)"/>
    <numFmt numFmtId="288" formatCode="#,##0.0&quot; x&quot;"/>
    <numFmt numFmtId="289" formatCode="0.0_x"/>
    <numFmt numFmtId="290" formatCode="#,##0.0\ _x"/>
    <numFmt numFmtId="291" formatCode="#,##0.00_)_x_x;\(#,##0.00\)_x_x"/>
    <numFmt numFmtId="292" formatCode="#,##0_)&quot;p&quot;;\(#,##0\)&quot;p&quot;;\-_)&quot;p&quot;"/>
    <numFmt numFmtId="293" formatCode="#,##0.0000"/>
    <numFmt numFmtId="294" formatCode="_-* #,##0.0000_-;\-* #,##0.0000_-;_-* &quot;-&quot;?_-;_-@_-"/>
    <numFmt numFmtId="295" formatCode="0.0_)\p;\(0.0\)\p"/>
    <numFmt numFmtId="296" formatCode="_(* #,##0.000_);_(* \(#,##0.000\);_(* &quot;-&quot;??_);_(@_)"/>
    <numFmt numFmtId="297" formatCode="#,##0.0%_);\(#,##0.0%\);\-_)"/>
    <numFmt numFmtId="298" formatCode="&quot;$&quot;#,##0_);\(&quot;$&quot;#,##0\)"/>
    <numFmt numFmtId="299" formatCode="_-* #,##0.0_-_x_x;\-* #,##0.0_-_x_x;_-* &quot;-&quot;??_-_x_x;_-@_-_x_x"/>
    <numFmt numFmtId="300" formatCode="&quot;$&quot;#,##0.00_);\(&quot;$&quot;#,##0.00\)"/>
    <numFmt numFmtId="301" formatCode="#,##0______;;&quot;------------      &quot;"/>
    <numFmt numFmtId="302" formatCode="&quot;$&quot;#,##0.000_);\(&quot;$&quot;#,##0.000\)"/>
    <numFmt numFmtId="303" formatCode="&quot;SEK&quot;_(#,##0.0_);&quot;SEK&quot;\(#,##0.0\)"/>
    <numFmt numFmtId="304" formatCode="#,##0.0%;\(#,##0.0\)%"/>
    <numFmt numFmtId="305" formatCode="#,##0.0_);%%\(#,##0.0\);0_._0_)"/>
    <numFmt numFmtId="306" formatCode="#,##0.0;\(#,##0.0\)"/>
    <numFmt numFmtId="307" formatCode="#,##0.0_);\ \ \(#,##0.0\);0_._0_)"/>
    <numFmt numFmtId="308" formatCode="#,##0.0_);\ \ \ \ \(#,##0.0\);0_._0_)"/>
    <numFmt numFmtId="309" formatCode="&quot;£&quot;#,##0\m;\(&quot;£&quot;#,##0\m\)"/>
    <numFmt numFmtId="310" formatCode="#,##0.00_)\x;\(#,##0.00\)\x"/>
    <numFmt numFmtId="311" formatCode="0.0_)\x;\(0.0\)\x"/>
    <numFmt numFmtId="312" formatCode="#,##0.00\x;\(#,##0.00\)\x"/>
    <numFmt numFmtId="313" formatCode="#,##0_);\(#,##0\);0_._0_)"/>
    <numFmt numFmtId="314" formatCode="&quot;$&quot;#,##0;\-&quot;$&quot;#,##0"/>
    <numFmt numFmtId="315" formatCode="#,##0_);\(#,##0\);0__\)"/>
    <numFmt numFmtId="316" formatCode="_-* #,##0\ &quot;F&quot;_-;\-* #,##0\ &quot;F&quot;_-;_-* &quot;-&quot;\ &quot;F&quot;_-;_-@_-"/>
    <numFmt numFmtId="317" formatCode="_-* #,##0.00\ &quot;F&quot;_-;\-* #,##0.00\ &quot;F&quot;_-;_-* &quot;-&quot;??\ &quot;F&quot;_-;_-@_-"/>
    <numFmt numFmtId="318" formatCode="0.00_)"/>
    <numFmt numFmtId="319" formatCode="#,##0_);\(#,##0\);0"/>
    <numFmt numFmtId="320" formatCode="&quot;$&quot;#,##0;[Red]\-&quot;$&quot;#,##0"/>
    <numFmt numFmtId="321" formatCode="#,##0_);\(#,##0\);0__"/>
    <numFmt numFmtId="322" formatCode="0.0\x"/>
    <numFmt numFmtId="323" formatCode="_-* #,##0\ _р_._-;\-* #,##0\ _р_._-;_-* &quot;-&quot;\ _р_._-;_-@_-"/>
  </numFmts>
  <fonts count="146">
    <font>
      <sz val="10"/>
      <name val="Arial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"/>
    </font>
    <font>
      <b/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b/>
      <u/>
      <vertAlign val="superscript"/>
      <sz val="12"/>
      <color indexed="63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i/>
      <sz val="10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b/>
      <vertAlign val="superscript"/>
      <sz val="12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i/>
      <vertAlign val="superscript"/>
      <sz val="10"/>
      <color rgb="FF404040"/>
      <name val="Calibri"/>
      <family val="2"/>
      <charset val="204"/>
    </font>
    <font>
      <sz val="11"/>
      <color theme="1" tint="0.249977111117893"/>
      <name val="Calibri"/>
      <family val="2"/>
      <charset val="204"/>
    </font>
    <font>
      <b/>
      <sz val="12"/>
      <color theme="1" tint="0.34998626667073579"/>
      <name val="Calibri"/>
      <family val="2"/>
      <charset val="204"/>
    </font>
    <font>
      <b/>
      <sz val="11"/>
      <color theme="1" tint="0.249977111117893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841">
    <xf numFmtId="0" fontId="0" fillId="0" borderId="0"/>
    <xf numFmtId="175" fontId="15" fillId="0" borderId="0"/>
    <xf numFmtId="176" fontId="16" fillId="0" borderId="0" applyFont="0" applyFill="0" applyBorder="0" applyAlignment="0" applyProtection="0"/>
    <xf numFmtId="0" fontId="17" fillId="0" borderId="0" applyFont="0" applyFill="0" applyBorder="0" applyAlignment="0"/>
    <xf numFmtId="177" fontId="4" fillId="0" borderId="0" applyFont="0" applyFill="0" applyBorder="0" applyProtection="0">
      <alignment wrapText="1"/>
    </xf>
    <xf numFmtId="178" fontId="4" fillId="0" borderId="0" applyFont="0" applyFill="0" applyBorder="0" applyProtection="0">
      <alignment horizontal="left" wrapText="1"/>
    </xf>
    <xf numFmtId="179" fontId="4" fillId="0" borderId="0" applyFont="0" applyFill="0" applyBorder="0" applyProtection="0">
      <alignment wrapText="1"/>
    </xf>
    <xf numFmtId="180" fontId="4" fillId="0" borderId="0" applyFont="0" applyFill="0" applyBorder="0" applyProtection="0">
      <alignment wrapText="1"/>
    </xf>
    <xf numFmtId="181" fontId="4" fillId="0" borderId="0" applyFont="0" applyFill="0" applyBorder="0" applyProtection="0">
      <alignment wrapText="1"/>
    </xf>
    <xf numFmtId="182" fontId="4" fillId="0" borderId="0" applyFont="0" applyFill="0" applyBorder="0" applyProtection="0">
      <alignment wrapText="1"/>
    </xf>
    <xf numFmtId="183" fontId="4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4" fillId="0" borderId="0" applyFont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4" fontId="4" fillId="0" borderId="0" applyFont="0" applyFill="0" applyBorder="0" applyProtection="0">
      <alignment horizontal="right"/>
    </xf>
    <xf numFmtId="195" fontId="4" fillId="0" borderId="0">
      <alignment horizontal="right"/>
    </xf>
    <xf numFmtId="196" fontId="4" fillId="0" borderId="0" applyFont="0" applyProtection="0">
      <alignment horizontal="right"/>
    </xf>
    <xf numFmtId="197" fontId="18" fillId="0" borderId="0" applyFont="0" applyFill="0" applyBorder="0" applyProtection="0">
      <alignment horizontal="right"/>
    </xf>
    <xf numFmtId="198" fontId="18" fillId="0" borderId="0" applyFont="0" applyFill="0" applyBorder="0" applyProtection="0">
      <alignment horizontal="right"/>
    </xf>
    <xf numFmtId="199" fontId="18" fillId="0" borderId="0" applyFont="0" applyFill="0" applyBorder="0" applyProtection="0">
      <alignment horizontal="right"/>
    </xf>
    <xf numFmtId="200" fontId="18" fillId="0" borderId="0" applyFont="0" applyFill="0" applyBorder="0" applyProtection="0">
      <alignment horizontal="right"/>
    </xf>
    <xf numFmtId="201" fontId="19" fillId="2" borderId="1" applyNumberFormat="0">
      <alignment horizontal="center" vertical="center"/>
    </xf>
    <xf numFmtId="173" fontId="20" fillId="0" borderId="0"/>
    <xf numFmtId="202" fontId="15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7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0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4" fillId="0" borderId="0"/>
    <xf numFmtId="216" fontId="4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18" fontId="4" fillId="3" borderId="0" applyNumberFormat="0" applyFont="0" applyAlignment="0" applyProtection="0"/>
    <xf numFmtId="38" fontId="25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1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5" fontId="4" fillId="0" borderId="0" applyFont="0" applyFill="0" applyBorder="0" applyProtection="0">
      <alignment horizontal="right"/>
    </xf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5" fontId="4" fillId="0" borderId="0" applyFont="0" applyFill="0" applyBorder="0" applyProtection="0">
      <alignment horizontal="right"/>
    </xf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7" fontId="4" fillId="0" borderId="0" applyFont="0" applyFill="0" applyBorder="0" applyProtection="0">
      <alignment horizontal="right"/>
    </xf>
    <xf numFmtId="201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5" fontId="4" fillId="0" borderId="0" applyFont="0" applyFill="0" applyBorder="0" applyProtection="0">
      <alignment horizontal="right"/>
    </xf>
    <xf numFmtId="225" fontId="4" fillId="0" borderId="0" applyFont="0" applyFill="0" applyBorder="0" applyProtection="0">
      <alignment horizontal="right"/>
    </xf>
    <xf numFmtId="225" fontId="4" fillId="0" borderId="0" applyFont="0" applyFill="0" applyBorder="0" applyProtection="0">
      <alignment horizontal="right"/>
    </xf>
    <xf numFmtId="202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5" fontId="4" fillId="0" borderId="0" applyFont="0" applyFill="0" applyBorder="0" applyProtection="0">
      <alignment horizontal="right"/>
    </xf>
    <xf numFmtId="201" fontId="4" fillId="0" borderId="0" applyFont="0" applyFill="0" applyBorder="0" applyAlignment="0" applyProtection="0"/>
    <xf numFmtId="225" fontId="4" fillId="0" borderId="0" applyFont="0" applyFill="0" applyBorder="0" applyProtection="0">
      <alignment horizontal="right"/>
    </xf>
    <xf numFmtId="201" fontId="4" fillId="0" borderId="0" applyFont="0" applyFill="0" applyBorder="0" applyAlignment="0" applyProtection="0"/>
    <xf numFmtId="225" fontId="4" fillId="0" borderId="0" applyFont="0" applyFill="0" applyBorder="0" applyProtection="0">
      <alignment horizontal="right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26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9" fontId="18" fillId="0" borderId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0" fontId="27" fillId="0" borderId="0">
      <alignment horizontal="left"/>
    </xf>
    <xf numFmtId="218" fontId="4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8" fillId="0" borderId="0" applyNumberFormat="0" applyFill="0" applyBorder="0" applyProtection="0">
      <alignment vertical="top"/>
    </xf>
    <xf numFmtId="218" fontId="4" fillId="0" borderId="2" applyNumberFormat="0" applyFill="0" applyAlignment="0" applyProtection="0"/>
    <xf numFmtId="233" fontId="30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233" fontId="30" fillId="0" borderId="2" applyNumberFormat="0" applyFill="0" applyAlignment="0" applyProtection="0"/>
    <xf numFmtId="233" fontId="30" fillId="0" borderId="2" applyNumberFormat="0" applyFill="0" applyAlignment="0" applyProtection="0"/>
    <xf numFmtId="0" fontId="30" fillId="0" borderId="3" applyNumberFormat="0" applyFill="0" applyAlignment="0" applyProtection="0"/>
    <xf numFmtId="218" fontId="4" fillId="0" borderId="4" applyNumberFormat="0" applyFill="0" applyProtection="0">
      <alignment horizontal="center"/>
    </xf>
    <xf numFmtId="233" fontId="32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0" fontId="33" fillId="0" borderId="4" applyNumberFormat="0" applyFill="0" applyProtection="0">
      <alignment horizontal="center"/>
    </xf>
    <xf numFmtId="233" fontId="32" fillId="0" borderId="4" applyNumberFormat="0" applyFill="0" applyProtection="0">
      <alignment horizontal="center"/>
    </xf>
    <xf numFmtId="233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218" fontId="4" fillId="0" borderId="0" applyNumberFormat="0" applyFill="0" applyBorder="0" applyProtection="0">
      <alignment horizontal="left"/>
    </xf>
    <xf numFmtId="233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left"/>
    </xf>
    <xf numFmtId="233" fontId="32" fillId="0" borderId="0" applyNumberFormat="0" applyFill="0" applyBorder="0" applyProtection="0">
      <alignment horizontal="left"/>
    </xf>
    <xf numFmtId="233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218" fontId="4" fillId="0" borderId="0" applyNumberFormat="0" applyFill="0" applyProtection="0">
      <alignment horizontal="centerContinuous"/>
    </xf>
    <xf numFmtId="233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4" fillId="0" borderId="0" applyNumberFormat="0" applyFill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233" fontId="34" fillId="0" borderId="0" applyNumberFormat="0" applyFill="0" applyProtection="0">
      <alignment horizontal="centerContinuous"/>
    </xf>
    <xf numFmtId="233" fontId="34" fillId="0" borderId="0" applyNumberFormat="0" applyFill="0" applyProtection="0">
      <alignment horizontal="centerContinuous"/>
    </xf>
    <xf numFmtId="0" fontId="34" fillId="0" borderId="0" applyNumberFormat="0" applyFill="0" applyBorder="0" applyProtection="0">
      <alignment horizontal="centerContinuous"/>
    </xf>
    <xf numFmtId="0" fontId="4" fillId="0" borderId="0"/>
    <xf numFmtId="0" fontId="36" fillId="0" borderId="0" applyNumberFormat="0" applyFill="0" applyBorder="0" applyAlignment="0" applyProtection="0"/>
    <xf numFmtId="202" fontId="4" fillId="0" borderId="0" applyFont="0" applyFill="0" applyBorder="0" applyAlignment="0"/>
    <xf numFmtId="0" fontId="25" fillId="4" borderId="0"/>
    <xf numFmtId="0" fontId="37" fillId="0" borderId="0">
      <alignment horizontal="right"/>
    </xf>
    <xf numFmtId="234" fontId="1" fillId="0" borderId="0" applyFont="0" applyFill="0" applyBorder="0" applyAlignment="0" applyProtection="0"/>
    <xf numFmtId="235" fontId="1" fillId="0" borderId="0" applyFont="0" applyFill="0" applyBorder="0" applyAlignment="0" applyProtection="0"/>
    <xf numFmtId="236" fontId="21" fillId="0" borderId="0" applyFont="0" applyFill="0" applyBorder="0" applyAlignment="0">
      <alignment vertical="center"/>
    </xf>
    <xf numFmtId="237" fontId="38" fillId="5" borderId="0" applyNumberFormat="0" applyFont="0" applyBorder="0" applyAlignment="0">
      <alignment horizontal="right"/>
    </xf>
    <xf numFmtId="238" fontId="39" fillId="5" borderId="5" applyFont="0">
      <alignment horizontal="right"/>
    </xf>
    <xf numFmtId="0" fontId="26" fillId="0" borderId="0" applyNumberFormat="0" applyFill="0" applyBorder="0" applyAlignment="0" applyProtection="0"/>
    <xf numFmtId="0" fontId="18" fillId="0" borderId="0"/>
    <xf numFmtId="239" fontId="4" fillId="0" borderId="0"/>
    <xf numFmtId="240" fontId="4" fillId="0" borderId="0"/>
    <xf numFmtId="0" fontId="19" fillId="2" borderId="6" applyNumberFormat="0" applyAlignment="0" applyProtection="0"/>
    <xf numFmtId="241" fontId="40" fillId="2" borderId="0" applyNumberFormat="0" applyBorder="0">
      <alignment horizontal="center" vertical="center"/>
    </xf>
    <xf numFmtId="185" fontId="4" fillId="0" borderId="0" applyNumberFormat="0" applyFont="0" applyAlignment="0"/>
    <xf numFmtId="0" fontId="41" fillId="0" borderId="0" applyNumberFormat="0" applyFill="0" applyBorder="0" applyAlignment="0" applyProtection="0"/>
    <xf numFmtId="0" fontId="19" fillId="2" borderId="7">
      <alignment horizontal="center" vertical="center"/>
    </xf>
    <xf numFmtId="0" fontId="42" fillId="2" borderId="8">
      <alignment horizontal="center"/>
    </xf>
    <xf numFmtId="242" fontId="43" fillId="0" borderId="0"/>
    <xf numFmtId="215" fontId="21" fillId="0" borderId="6" applyNumberFormat="0" applyFont="0" applyFill="0" applyAlignment="0">
      <alignment vertical="center"/>
    </xf>
    <xf numFmtId="0" fontId="44" fillId="0" borderId="9" applyBorder="0"/>
    <xf numFmtId="243" fontId="4" fillId="0" borderId="0" applyFont="0" applyFill="0" applyBorder="0" applyAlignment="0" applyProtection="0"/>
    <xf numFmtId="244" fontId="4" fillId="6" borderId="1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26" fillId="7" borderId="0" applyNumberFormat="0" applyFont="0" applyBorder="0" applyAlignment="0" applyProtection="0"/>
    <xf numFmtId="0" fontId="4" fillId="0" borderId="0" applyNumberFormat="0" applyFont="0" applyFill="0" applyBorder="0" applyProtection="0">
      <alignment horizontal="centerContinuous"/>
    </xf>
    <xf numFmtId="245" fontId="48" fillId="0" borderId="0"/>
    <xf numFmtId="246" fontId="4" fillId="0" borderId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1" applyNumberFormat="0" applyFill="0" applyBorder="0" applyAlignment="0" applyProtection="0">
      <alignment horizont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11" applyBorder="0">
      <alignment horizontal="center"/>
    </xf>
    <xf numFmtId="38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" fillId="0" borderId="0" applyFont="0" applyFill="0" applyBorder="0" applyAlignment="0" applyProtection="0"/>
    <xf numFmtId="247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37" fontId="54" fillId="0" borderId="0" applyFont="0" applyFill="0" applyBorder="0" applyAlignment="0" applyProtection="0"/>
    <xf numFmtId="248" fontId="5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56" fillId="0" borderId="0" applyNumberFormat="0" applyFill="0" applyBorder="0">
      <alignment horizontal="right"/>
    </xf>
    <xf numFmtId="0" fontId="57" fillId="0" borderId="12">
      <alignment horizontal="left"/>
    </xf>
    <xf numFmtId="249" fontId="2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8" fillId="0" borderId="13">
      <protection locked="0"/>
    </xf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229" fontId="4" fillId="0" borderId="0" applyFont="0" applyFill="0" applyBorder="0" applyAlignment="0" applyProtection="0"/>
    <xf numFmtId="250" fontId="54" fillId="0" borderId="0" applyFont="0" applyFill="0" applyBorder="0" applyAlignment="0" applyProtection="0"/>
    <xf numFmtId="251" fontId="59" fillId="0" borderId="0" applyFont="0" applyFill="0" applyBorder="0" applyAlignment="0" applyProtection="0"/>
    <xf numFmtId="252" fontId="4" fillId="0" borderId="0" applyFont="0" applyFill="0" applyBorder="0" applyAlignment="0" applyProtection="0"/>
    <xf numFmtId="0" fontId="60" fillId="0" borderId="0" applyNumberFormat="0">
      <alignment horizontal="right"/>
    </xf>
    <xf numFmtId="253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0" fontId="43" fillId="0" borderId="0" applyFont="0" applyFill="0" applyBorder="0" applyAlignment="0" applyProtection="0"/>
    <xf numFmtId="255" fontId="61" fillId="8" borderId="14" applyFont="0" applyFill="0" applyBorder="0" applyAlignment="0">
      <alignment horizontal="center"/>
    </xf>
    <xf numFmtId="237" fontId="4" fillId="0" borderId="0"/>
    <xf numFmtId="256" fontId="4" fillId="0" borderId="0" applyFont="0" applyFill="0" applyBorder="0" applyAlignment="0" applyProtection="0"/>
    <xf numFmtId="0" fontId="26" fillId="0" borderId="0" applyFill="0" applyBorder="0" applyAlignment="0" applyProtection="0"/>
    <xf numFmtId="172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257" fontId="1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/>
    <xf numFmtId="258" fontId="54" fillId="0" borderId="0" applyFont="0" applyFill="0" applyBorder="0" applyAlignment="0" applyProtection="0"/>
    <xf numFmtId="259" fontId="54" fillId="0" borderId="0" applyFont="0" applyFill="0" applyBorder="0" applyAlignment="0" applyProtection="0"/>
    <xf numFmtId="260" fontId="62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43" fillId="0" borderId="15" applyNumberFormat="0" applyFont="0" applyFill="0" applyAlignment="0" applyProtection="0"/>
    <xf numFmtId="261" fontId="4" fillId="0" borderId="0"/>
    <xf numFmtId="0" fontId="63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262" fontId="21" fillId="0" borderId="0" applyFont="0" applyFill="0" applyBorder="0" applyAlignment="0">
      <alignment vertical="center"/>
    </xf>
    <xf numFmtId="263" fontId="64" fillId="9" borderId="16" applyNumberFormat="0" applyFont="0" applyBorder="0" applyAlignment="0" applyProtection="0">
      <alignment horizontal="right"/>
    </xf>
    <xf numFmtId="264" fontId="4" fillId="0" borderId="0" applyFill="0" applyBorder="0" applyAlignment="0" applyProtection="0"/>
    <xf numFmtId="2" fontId="4" fillId="0" borderId="0" applyFill="0" applyBorder="0" applyAlignment="0" applyProtection="0"/>
    <xf numFmtId="265" fontId="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Fill="0" applyBorder="0" applyProtection="0">
      <alignment horizontal="left"/>
    </xf>
    <xf numFmtId="0" fontId="67" fillId="0" borderId="0" applyNumberFormat="0" applyFill="0" applyBorder="0" applyAlignment="0" applyProtection="0"/>
    <xf numFmtId="1" fontId="26" fillId="0" borderId="0" applyNumberFormat="0" applyBorder="0" applyAlignment="0" applyProtection="0"/>
    <xf numFmtId="0" fontId="68" fillId="0" borderId="0">
      <alignment horizontal="right"/>
    </xf>
    <xf numFmtId="266" fontId="4" fillId="0" borderId="17" applyNumberFormat="0" applyFill="0" applyBorder="0" applyAlignment="0" applyProtection="0"/>
    <xf numFmtId="267" fontId="4" fillId="0" borderId="0"/>
    <xf numFmtId="268" fontId="64" fillId="0" borderId="0">
      <alignment vertical="center"/>
    </xf>
    <xf numFmtId="241" fontId="69" fillId="10" borderId="0" applyNumberFormat="0" applyBorder="0">
      <alignment horizontal="center" vertical="center"/>
    </xf>
    <xf numFmtId="0" fontId="70" fillId="2" borderId="0"/>
    <xf numFmtId="49" fontId="67" fillId="0" borderId="0">
      <alignment horizontal="right"/>
    </xf>
    <xf numFmtId="49" fontId="71" fillId="0" borderId="0">
      <alignment horizontal="right"/>
    </xf>
    <xf numFmtId="268" fontId="64" fillId="0" borderId="0">
      <alignment vertical="center"/>
    </xf>
    <xf numFmtId="173" fontId="18" fillId="11" borderId="18" applyNumberFormat="0" applyFont="0" applyAlignment="0"/>
    <xf numFmtId="0" fontId="4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0">
      <alignment horizontal="center"/>
    </xf>
    <xf numFmtId="0" fontId="73" fillId="0" borderId="0">
      <alignment horizontal="center"/>
    </xf>
    <xf numFmtId="0" fontId="74" fillId="0" borderId="0" applyProtection="0">
      <alignment horizontal="left"/>
    </xf>
    <xf numFmtId="0" fontId="75" fillId="0" borderId="0" applyProtection="0">
      <alignment horizontal="left"/>
    </xf>
    <xf numFmtId="0" fontId="76" fillId="8" borderId="0" applyNumberFormat="0" applyBorder="0" applyProtection="0">
      <alignment horizontal="center"/>
    </xf>
    <xf numFmtId="0" fontId="77" fillId="0" borderId="0"/>
    <xf numFmtId="269" fontId="18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202" fontId="78" fillId="0" borderId="0" applyFill="0" applyBorder="0" applyProtection="0">
      <alignment horizontal="right"/>
    </xf>
    <xf numFmtId="0" fontId="25" fillId="12" borderId="0" applyNumberFormat="0" applyFont="0" applyBorder="0" applyAlignment="0" applyProtection="0"/>
    <xf numFmtId="10" fontId="17" fillId="13" borderId="0"/>
    <xf numFmtId="0" fontId="79" fillId="0" borderId="0" applyNumberFormat="0" applyFill="0" applyBorder="0" applyAlignment="0">
      <protection locked="0"/>
    </xf>
    <xf numFmtId="202" fontId="79" fillId="0" borderId="0" applyNumberFormat="0" applyBorder="0" applyAlignment="0" applyProtection="0"/>
    <xf numFmtId="0" fontId="80" fillId="0" borderId="0" applyBorder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Font="0" applyFill="0" applyBorder="0" applyAlignment="0" applyProtection="0"/>
    <xf numFmtId="240" fontId="27" fillId="0" borderId="0" applyFill="0" applyBorder="0" applyProtection="0"/>
    <xf numFmtId="270" fontId="4" fillId="0" borderId="0" applyFont="0" applyFill="0" applyBorder="0" applyAlignment="0" applyProtection="0"/>
    <xf numFmtId="271" fontId="82" fillId="0" borderId="0" applyNumberFormat="0" applyFill="0" applyBorder="0" applyAlignment="0" applyProtection="0"/>
    <xf numFmtId="0" fontId="83" fillId="0" borderId="0"/>
    <xf numFmtId="37" fontId="84" fillId="0" borderId="0" applyNumberFormat="0" applyFill="0" applyBorder="0" applyAlignment="0" applyProtection="0"/>
    <xf numFmtId="3" fontId="85" fillId="0" borderId="0"/>
    <xf numFmtId="237" fontId="4" fillId="0" borderId="0" applyFont="0" applyFill="0" applyBorder="0" applyAlignment="0" applyProtection="0"/>
    <xf numFmtId="272" fontId="21" fillId="0" borderId="0" applyFont="0" applyFill="0" applyBorder="0" applyAlignment="0">
      <alignment vertical="center"/>
    </xf>
    <xf numFmtId="0" fontId="86" fillId="0" borderId="0"/>
    <xf numFmtId="273" fontId="4" fillId="0" borderId="0" applyFont="0" applyFill="0" applyBorder="0" applyAlignment="0" applyProtection="0"/>
    <xf numFmtId="2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2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87" fillId="0" borderId="0" applyFont="0" applyFill="0" applyBorder="0" applyAlignment="0" applyProtection="0"/>
    <xf numFmtId="276" fontId="87" fillId="0" borderId="0" applyFont="0" applyFill="0" applyBorder="0" applyAlignment="0" applyProtection="0"/>
    <xf numFmtId="277" fontId="17" fillId="0" borderId="0" applyFont="0" applyFill="0" applyBorder="0" applyAlignment="0" applyProtection="0"/>
    <xf numFmtId="0" fontId="88" fillId="14" borderId="19">
      <alignment horizontal="left" vertical="top" indent="2"/>
    </xf>
    <xf numFmtId="278" fontId="87" fillId="0" borderId="0" applyFont="0" applyFill="0" applyBorder="0" applyAlignment="0" applyProtection="0"/>
    <xf numFmtId="279" fontId="4" fillId="0" borderId="0" applyFont="0" applyFill="0" applyBorder="0" applyAlignment="0" applyProtection="0"/>
    <xf numFmtId="280" fontId="17" fillId="0" borderId="0" applyFont="0" applyFill="0" applyBorder="0" applyAlignment="0" applyProtection="0"/>
    <xf numFmtId="281" fontId="17" fillId="0" borderId="0" applyFont="0" applyFill="0" applyBorder="0" applyAlignment="0" applyProtection="0"/>
    <xf numFmtId="282" fontId="89" fillId="0" borderId="18">
      <alignment horizontal="right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83" fontId="4" fillId="0" borderId="0" applyFill="0" applyBorder="0" applyAlignment="0" applyProtection="0"/>
    <xf numFmtId="284" fontId="4" fillId="0" borderId="0" applyFill="0" applyBorder="0" applyAlignment="0" applyProtection="0"/>
    <xf numFmtId="285" fontId="8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86" fontId="15" fillId="0" borderId="0"/>
    <xf numFmtId="287" fontId="87" fillId="0" borderId="0" applyFont="0" applyFill="0" applyBorder="0" applyAlignment="0" applyProtection="0"/>
    <xf numFmtId="288" fontId="4" fillId="0" borderId="0"/>
    <xf numFmtId="289" fontId="54" fillId="0" borderId="0"/>
    <xf numFmtId="0" fontId="90" fillId="0" borderId="0" applyFont="0">
      <protection locked="0"/>
    </xf>
    <xf numFmtId="0" fontId="19" fillId="2" borderId="7">
      <alignment horizontal="center" wrapText="1"/>
    </xf>
    <xf numFmtId="0" fontId="4" fillId="14" borderId="0"/>
    <xf numFmtId="0" fontId="91" fillId="0" borderId="0"/>
    <xf numFmtId="0" fontId="92" fillId="0" borderId="0">
      <alignment horizontal="right"/>
    </xf>
    <xf numFmtId="290" fontId="4" fillId="0" borderId="0"/>
    <xf numFmtId="291" fontId="15" fillId="0" borderId="0"/>
    <xf numFmtId="0" fontId="25" fillId="0" borderId="20"/>
    <xf numFmtId="0" fontId="26" fillId="0" borderId="0"/>
    <xf numFmtId="0" fontId="93" fillId="0" borderId="0"/>
    <xf numFmtId="37" fontId="94" fillId="0" borderId="0" applyAlignment="0"/>
    <xf numFmtId="37" fontId="95" fillId="0" borderId="0" applyNumberFormat="0" applyFill="0" applyAlignment="0"/>
    <xf numFmtId="2" fontId="25" fillId="0" borderId="0" applyBorder="0" applyProtection="0"/>
    <xf numFmtId="0" fontId="96" fillId="0" borderId="0">
      <alignment horizontal="right"/>
    </xf>
    <xf numFmtId="0" fontId="97" fillId="0" borderId="0"/>
    <xf numFmtId="0" fontId="98" fillId="0" borderId="0"/>
    <xf numFmtId="0" fontId="4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/>
    <xf numFmtId="1" fontId="103" fillId="0" borderId="0" applyFill="0" applyBorder="0">
      <alignment horizontal="center"/>
    </xf>
    <xf numFmtId="0" fontId="26" fillId="0" borderId="0"/>
    <xf numFmtId="0" fontId="15" fillId="0" borderId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30" fontId="4" fillId="0" borderId="0" applyNumberFormat="0" applyFill="0" applyBorder="0" applyAlignment="0" applyProtection="0"/>
    <xf numFmtId="292" fontId="21" fillId="0" borderId="0" applyFont="0" applyFill="0" applyBorder="0" applyAlignment="0">
      <alignment vertical="center"/>
    </xf>
    <xf numFmtId="0" fontId="105" fillId="0" borderId="0" applyNumberFormat="0" applyFill="0" applyBorder="0">
      <alignment horizontal="left"/>
    </xf>
    <xf numFmtId="0" fontId="4" fillId="0" borderId="0" applyProtection="0">
      <alignment horizontal="left"/>
    </xf>
    <xf numFmtId="1" fontId="106" fillId="0" borderId="0" applyProtection="0">
      <alignment horizontal="right" vertical="center"/>
    </xf>
    <xf numFmtId="0" fontId="107" fillId="0" borderId="0">
      <alignment vertical="center"/>
    </xf>
    <xf numFmtId="0" fontId="108" fillId="14" borderId="12"/>
    <xf numFmtId="293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295" fontId="54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296" fontId="4" fillId="0" borderId="0" applyFont="0" applyFill="0" applyBorder="0" applyAlignment="0" applyProtection="0"/>
    <xf numFmtId="10" fontId="110" fillId="0" borderId="0" applyFont="0" applyFill="0" applyBorder="0" applyAlignment="0" applyProtection="0">
      <alignment horizontal="center"/>
    </xf>
    <xf numFmtId="297" fontId="87" fillId="0" borderId="0" applyFont="0" applyFill="0" applyBorder="0" applyAlignment="0" applyProtection="0"/>
    <xf numFmtId="298" fontId="17" fillId="0" borderId="0" applyFont="0" applyFill="0" applyBorder="0" applyAlignment="0" applyProtection="0"/>
    <xf numFmtId="0" fontId="93" fillId="0" borderId="0"/>
    <xf numFmtId="299" fontId="4" fillId="0" borderId="0"/>
    <xf numFmtId="0" fontId="26" fillId="0" borderId="0" applyFont="0" applyFill="0" applyBorder="0" applyAlignment="0" applyProtection="0"/>
    <xf numFmtId="10" fontId="4" fillId="0" borderId="0" applyFill="0" applyBorder="0" applyAlignment="0" applyProtection="0"/>
    <xf numFmtId="166" fontId="4" fillId="0" borderId="0"/>
    <xf numFmtId="9" fontId="4" fillId="0" borderId="21"/>
    <xf numFmtId="300" fontId="111" fillId="0" borderId="0" applyFont="0" applyFill="0" applyBorder="0" applyAlignment="0" applyProtection="0"/>
    <xf numFmtId="301" fontId="112" fillId="0" borderId="22" applyBorder="0">
      <alignment horizontal="right"/>
      <protection locked="0"/>
    </xf>
    <xf numFmtId="0" fontId="27" fillId="15" borderId="0" applyNumberFormat="0" applyFont="0" applyBorder="0" applyAlignment="0">
      <protection locked="0"/>
    </xf>
    <xf numFmtId="39" fontId="4" fillId="0" borderId="0" applyFill="0" applyBorder="0" applyAlignment="0" applyProtection="0"/>
    <xf numFmtId="37" fontId="4" fillId="0" borderId="0" applyFill="0" applyBorder="0" applyAlignment="0" applyProtection="0"/>
    <xf numFmtId="0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302" fontId="4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02" fontId="87" fillId="0" borderId="0">
      <alignment vertical="top"/>
    </xf>
    <xf numFmtId="245" fontId="25" fillId="16" borderId="23" applyNumberFormat="0" applyFont="0" applyBorder="0" applyAlignment="0" applyProtection="0">
      <alignment horizontal="center"/>
    </xf>
    <xf numFmtId="0" fontId="113" fillId="0" borderId="0" applyNumberFormat="0" applyFill="0" applyBorder="0" applyProtection="0">
      <alignment horizontal="right" vertical="center"/>
    </xf>
    <xf numFmtId="0" fontId="114" fillId="0" borderId="0" applyNumberFormat="0" applyBorder="0"/>
    <xf numFmtId="0" fontId="4" fillId="0" borderId="24">
      <alignment vertical="center"/>
    </xf>
    <xf numFmtId="303" fontId="54" fillId="0" borderId="0" applyFont="0" applyFill="0" applyBorder="0" applyAlignment="0" applyProtection="0"/>
    <xf numFmtId="1" fontId="93" fillId="17" borderId="0" applyNumberFormat="0" applyFont="0" applyBorder="0" applyAlignment="0">
      <alignment horizontal="left"/>
    </xf>
    <xf numFmtId="1" fontId="4" fillId="0" borderId="0"/>
    <xf numFmtId="304" fontId="4" fillId="0" borderId="0" applyFill="0" applyBorder="0"/>
    <xf numFmtId="305" fontId="4" fillId="0" borderId="0" applyFont="0"/>
    <xf numFmtId="0" fontId="37" fillId="0" borderId="0" applyNumberFormat="0" applyFill="0" applyBorder="0" applyAlignment="0" applyProtection="0">
      <alignment horizontal="center"/>
    </xf>
    <xf numFmtId="306" fontId="4" fillId="0" borderId="0" applyFont="0" applyFill="0" applyBorder="0" applyAlignment="0" applyProtection="0"/>
    <xf numFmtId="307" fontId="4" fillId="0" borderId="0"/>
    <xf numFmtId="308" fontId="4" fillId="0" borderId="0"/>
    <xf numFmtId="0" fontId="115" fillId="0" borderId="0"/>
    <xf numFmtId="0" fontId="25" fillId="0" borderId="0" applyNumberFormat="0" applyFont="0" applyFill="0"/>
    <xf numFmtId="202" fontId="87" fillId="18" borderId="0"/>
    <xf numFmtId="258" fontId="54" fillId="0" borderId="0" applyFont="0" applyFill="0" applyBorder="0" applyAlignment="0" applyProtection="0"/>
    <xf numFmtId="259" fontId="54" fillId="0" borderId="0" applyFont="0" applyFill="0" applyBorder="0" applyAlignment="0" applyProtection="0"/>
    <xf numFmtId="1" fontId="26" fillId="0" borderId="0" applyFill="0" applyBorder="0" applyProtection="0">
      <alignment horizontal="left" vertical="top" wrapText="1"/>
    </xf>
    <xf numFmtId="309" fontId="64" fillId="0" borderId="0" applyNumberFormat="0" applyFill="0" applyBorder="0" applyAlignment="0" applyProtection="0">
      <alignment horizontal="right" vertical="center" wrapText="1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protection locked="0"/>
    </xf>
    <xf numFmtId="0" fontId="118" fillId="0" borderId="16" applyNumberFormat="0" applyFill="0" applyProtection="0">
      <alignment horizontal="right"/>
    </xf>
    <xf numFmtId="0" fontId="26" fillId="0" borderId="0" applyFill="0" applyBorder="0" applyProtection="0">
      <alignment horizontal="centerContinuous"/>
    </xf>
    <xf numFmtId="0" fontId="118" fillId="0" borderId="25" applyNumberFormat="0" applyProtection="0">
      <alignment horizontal="right"/>
    </xf>
    <xf numFmtId="0" fontId="52" fillId="0" borderId="0" applyBorder="0" applyProtection="0">
      <alignment vertical="center"/>
    </xf>
    <xf numFmtId="0" fontId="52" fillId="0" borderId="11" applyBorder="0" applyProtection="0">
      <alignment horizontal="right" vertical="center"/>
    </xf>
    <xf numFmtId="0" fontId="119" fillId="19" borderId="0" applyBorder="0" applyProtection="0">
      <alignment horizontal="centerContinuous" vertical="center"/>
    </xf>
    <xf numFmtId="0" fontId="119" fillId="20" borderId="11" applyBorder="0" applyProtection="0">
      <alignment horizontal="centerContinuous" vertical="center"/>
    </xf>
    <xf numFmtId="0" fontId="120" fillId="0" borderId="11" applyNumberFormat="0" applyFill="0" applyProtection="0"/>
    <xf numFmtId="0" fontId="4" fillId="0" borderId="0"/>
    <xf numFmtId="0" fontId="121" fillId="0" borderId="0">
      <alignment vertical="center"/>
    </xf>
    <xf numFmtId="0" fontId="122" fillId="0" borderId="0">
      <alignment vertical="center"/>
    </xf>
    <xf numFmtId="0" fontId="123" fillId="0" borderId="0">
      <alignment vertical="center"/>
    </xf>
    <xf numFmtId="0" fontId="124" fillId="0" borderId="0" applyFill="0" applyBorder="0" applyProtection="0">
      <alignment horizontal="left"/>
    </xf>
    <xf numFmtId="0" fontId="66" fillId="0" borderId="26" applyFill="0" applyBorder="0" applyProtection="0">
      <alignment horizontal="left" vertical="top"/>
    </xf>
    <xf numFmtId="0" fontId="4" fillId="0" borderId="0" applyNumberFormat="0" applyFill="0" applyBorder="0" applyProtection="0">
      <alignment horizontal="centerContinuous"/>
    </xf>
    <xf numFmtId="0" fontId="125" fillId="0" borderId="0">
      <alignment horizontal="centerContinuous"/>
    </xf>
    <xf numFmtId="0" fontId="67" fillId="0" borderId="0" applyNumberFormat="0">
      <alignment horizontal="left"/>
    </xf>
    <xf numFmtId="37" fontId="4" fillId="0" borderId="0" applyNumberFormat="0" applyFill="0" applyBorder="0" applyAlignment="0" applyProtection="0">
      <alignment horizontal="centerContinuous"/>
    </xf>
    <xf numFmtId="0" fontId="4" fillId="0" borderId="0" applyNumberFormat="0" applyFill="0" applyBorder="0" applyAlignment="0" applyProtection="0"/>
    <xf numFmtId="37" fontId="26" fillId="0" borderId="9" applyNumberFormat="0" applyFill="0" applyProtection="0">
      <alignment horizontal="centerContinuous"/>
    </xf>
    <xf numFmtId="0" fontId="4" fillId="0" borderId="0" applyFill="0" applyBorder="0" applyProtection="0">
      <alignment horizontal="centerContinuous"/>
    </xf>
    <xf numFmtId="0" fontId="4" fillId="0" borderId="0" applyNumberFormat="0" applyFill="0" applyBorder="0"/>
    <xf numFmtId="0" fontId="4" fillId="0" borderId="0"/>
    <xf numFmtId="0" fontId="4" fillId="0" borderId="0"/>
    <xf numFmtId="0" fontId="126" fillId="0" borderId="0" applyNumberFormat="0" applyFont="0" applyFill="0" applyBorder="0" applyAlignment="0"/>
    <xf numFmtId="213" fontId="4" fillId="0" borderId="0" applyFont="0" applyFill="0" applyBorder="0" applyAlignment="0" applyProtection="0"/>
    <xf numFmtId="310" fontId="54" fillId="0" borderId="0" applyFont="0" applyFill="0" applyBorder="0" applyAlignment="0" applyProtection="0"/>
    <xf numFmtId="311" fontId="54" fillId="0" borderId="0" applyFont="0" applyFill="0" applyBorder="0" applyAlignment="0" applyProtection="0"/>
    <xf numFmtId="312" fontId="127" fillId="0" borderId="0"/>
    <xf numFmtId="313" fontId="4" fillId="0" borderId="0"/>
    <xf numFmtId="314" fontId="4" fillId="0" borderId="0"/>
    <xf numFmtId="0" fontId="128" fillId="0" borderId="0" applyNumberFormat="0" applyFill="0" applyBorder="0" applyAlignment="0" applyProtection="0">
      <alignment horizontal="centerContinuous"/>
    </xf>
    <xf numFmtId="0" fontId="4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1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7" fontId="79" fillId="0" borderId="16" applyNumberFormat="0" applyFont="0" applyFill="0" applyAlignment="0"/>
    <xf numFmtId="0" fontId="4" fillId="0" borderId="27" applyNumberFormat="0" applyFill="0" applyAlignment="0" applyProtection="0"/>
    <xf numFmtId="315" fontId="4" fillId="0" borderId="0"/>
    <xf numFmtId="218" fontId="4" fillId="0" borderId="0">
      <alignment horizontal="left"/>
      <protection locked="0"/>
    </xf>
    <xf numFmtId="0" fontId="4" fillId="0" borderId="0">
      <alignment horizontal="fill"/>
    </xf>
    <xf numFmtId="0" fontId="4" fillId="0" borderId="0" applyNumberFormat="0" applyFill="0" applyBorder="0" applyAlignment="0" applyProtection="0"/>
    <xf numFmtId="0" fontId="4" fillId="0" borderId="16" applyNumberFormat="0" applyFont="0" applyFill="0" applyAlignment="0" applyProtection="0"/>
    <xf numFmtId="316" fontId="4" fillId="0" borderId="0" applyFont="0" applyFill="0" applyBorder="0" applyAlignment="0" applyProtection="0"/>
    <xf numFmtId="317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15" fillId="0" borderId="0"/>
    <xf numFmtId="319" fontId="4" fillId="0" borderId="0"/>
    <xf numFmtId="318" fontId="15" fillId="0" borderId="0"/>
    <xf numFmtId="320" fontId="4" fillId="0" borderId="0"/>
    <xf numFmtId="320" fontId="4" fillId="0" borderId="0"/>
    <xf numFmtId="321" fontId="4" fillId="0" borderId="0"/>
    <xf numFmtId="318" fontId="15" fillId="0" borderId="0"/>
    <xf numFmtId="322" fontId="54" fillId="0" borderId="0"/>
    <xf numFmtId="0" fontId="131" fillId="0" borderId="0" applyNumberFormat="0" applyBorder="0"/>
    <xf numFmtId="0" fontId="4" fillId="0" borderId="11" applyBorder="0" applyProtection="0">
      <alignment horizontal="right"/>
    </xf>
    <xf numFmtId="0" fontId="104" fillId="13" borderId="28" applyNumberFormat="0" applyFont="0" applyBorder="0" applyAlignment="0" applyProtection="0">
      <alignment horizontal="right"/>
    </xf>
    <xf numFmtId="0" fontId="97" fillId="0" borderId="18">
      <alignment horizontal="center" vertical="center" wrapText="1"/>
    </xf>
    <xf numFmtId="0" fontId="135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323" fontId="132" fillId="0" borderId="0" applyFont="0" applyFill="0" applyBorder="0" applyAlignment="0" applyProtection="0"/>
    <xf numFmtId="248" fontId="132" fillId="0" borderId="0" applyFont="0" applyFill="0" applyBorder="0" applyAlignment="0" applyProtection="0"/>
    <xf numFmtId="0" fontId="133" fillId="0" borderId="0"/>
  </cellStyleXfs>
  <cellXfs count="83">
    <xf numFmtId="0" fontId="0" fillId="0" borderId="0" xfId="0"/>
    <xf numFmtId="0" fontId="136" fillId="14" borderId="0" xfId="825" applyFont="1" applyFill="1"/>
    <xf numFmtId="0" fontId="2" fillId="14" borderId="0" xfId="825" applyFont="1" applyFill="1" applyAlignment="1">
      <alignment horizontal="left" wrapText="1"/>
    </xf>
    <xf numFmtId="0" fontId="2" fillId="14" borderId="0" xfId="825" applyFont="1" applyFill="1" applyAlignment="1">
      <alignment wrapText="1"/>
    </xf>
    <xf numFmtId="0" fontId="137" fillId="14" borderId="0" xfId="825" applyFont="1" applyFill="1" applyAlignment="1">
      <alignment horizontal="left" wrapText="1"/>
    </xf>
    <xf numFmtId="0" fontId="2" fillId="21" borderId="0" xfId="825" applyFont="1" applyFill="1" applyAlignment="1">
      <alignment wrapText="1"/>
    </xf>
    <xf numFmtId="0" fontId="137" fillId="21" borderId="0" xfId="825" applyFont="1" applyFill="1" applyAlignment="1">
      <alignment horizontal="left" wrapText="1"/>
    </xf>
    <xf numFmtId="0" fontId="3" fillId="14" borderId="0" xfId="825" applyFont="1" applyFill="1" applyAlignment="1">
      <alignment wrapText="1"/>
    </xf>
    <xf numFmtId="0" fontId="3" fillId="21" borderId="0" xfId="825" applyFont="1" applyFill="1" applyAlignment="1">
      <alignment wrapText="1"/>
    </xf>
    <xf numFmtId="0" fontId="137" fillId="14" borderId="0" xfId="825" applyFont="1" applyFill="1" applyBorder="1" applyAlignment="1">
      <alignment horizontal="center" wrapText="1"/>
    </xf>
    <xf numFmtId="0" fontId="138" fillId="14" borderId="21" xfId="825" applyFont="1" applyFill="1" applyBorder="1" applyAlignment="1">
      <alignment vertical="center" wrapText="1"/>
    </xf>
    <xf numFmtId="0" fontId="138" fillId="14" borderId="0" xfId="825" applyFont="1" applyFill="1" applyBorder="1" applyAlignment="1">
      <alignment vertical="center" wrapText="1"/>
    </xf>
    <xf numFmtId="172" fontId="136" fillId="22" borderId="21" xfId="825" applyNumberFormat="1" applyFont="1" applyFill="1" applyBorder="1" applyAlignment="1">
      <alignment horizontal="center" vertical="center" wrapText="1"/>
    </xf>
    <xf numFmtId="172" fontId="136" fillId="14" borderId="21" xfId="825" applyNumberFormat="1" applyFont="1" applyFill="1" applyBorder="1" applyAlignment="1">
      <alignment horizontal="center" vertical="center" wrapText="1"/>
    </xf>
    <xf numFmtId="173" fontId="136" fillId="14" borderId="21" xfId="834" applyNumberFormat="1" applyFont="1" applyFill="1" applyBorder="1" applyAlignment="1">
      <alignment horizontal="center" vertical="center" wrapText="1"/>
    </xf>
    <xf numFmtId="172" fontId="136" fillId="21" borderId="21" xfId="825" applyNumberFormat="1" applyFont="1" applyFill="1" applyBorder="1" applyAlignment="1">
      <alignment horizontal="center" vertical="center" wrapText="1"/>
    </xf>
    <xf numFmtId="0" fontId="139" fillId="14" borderId="0" xfId="825" applyFont="1" applyFill="1" applyBorder="1" applyAlignment="1">
      <alignment horizontal="left" vertical="center" wrapText="1"/>
    </xf>
    <xf numFmtId="0" fontId="139" fillId="21" borderId="0" xfId="825" applyFont="1" applyFill="1" applyBorder="1" applyAlignment="1">
      <alignment horizontal="left" vertical="center" wrapText="1"/>
    </xf>
    <xf numFmtId="0" fontId="5" fillId="14" borderId="0" xfId="825" applyFont="1" applyFill="1" applyBorder="1" applyAlignment="1">
      <alignment horizontal="center" wrapText="1"/>
    </xf>
    <xf numFmtId="0" fontId="6" fillId="14" borderId="0" xfId="825" applyFont="1" applyFill="1" applyBorder="1" applyAlignment="1">
      <alignment vertical="center" wrapText="1"/>
    </xf>
    <xf numFmtId="172" fontId="7" fillId="22" borderId="21" xfId="825" applyNumberFormat="1" applyFont="1" applyFill="1" applyBorder="1" applyAlignment="1">
      <alignment horizontal="center" vertical="center" wrapText="1"/>
    </xf>
    <xf numFmtId="172" fontId="7" fillId="14" borderId="21" xfId="825" applyNumberFormat="1" applyFont="1" applyFill="1" applyBorder="1" applyAlignment="1">
      <alignment horizontal="center" vertical="center" wrapText="1"/>
    </xf>
    <xf numFmtId="9" fontId="7" fillId="14" borderId="21" xfId="834" applyFont="1" applyFill="1" applyBorder="1" applyAlignment="1">
      <alignment horizontal="center" vertical="center" wrapText="1"/>
    </xf>
    <xf numFmtId="173" fontId="7" fillId="14" borderId="21" xfId="834" applyNumberFormat="1" applyFont="1" applyFill="1" applyBorder="1" applyAlignment="1">
      <alignment horizontal="center" vertical="center" wrapText="1"/>
    </xf>
    <xf numFmtId="172" fontId="7" fillId="21" borderId="21" xfId="825" applyNumberFormat="1" applyFont="1" applyFill="1" applyBorder="1" applyAlignment="1">
      <alignment horizontal="center" vertical="center" wrapText="1"/>
    </xf>
    <xf numFmtId="0" fontId="9" fillId="14" borderId="0" xfId="825" applyFont="1" applyFill="1" applyBorder="1"/>
    <xf numFmtId="0" fontId="9" fillId="14" borderId="0" xfId="825" applyFont="1" applyFill="1"/>
    <xf numFmtId="172" fontId="7" fillId="0" borderId="0" xfId="825" applyNumberFormat="1" applyFont="1" applyFill="1" applyBorder="1" applyAlignment="1">
      <alignment horizontal="center" vertical="center" wrapText="1"/>
    </xf>
    <xf numFmtId="172" fontId="7" fillId="14" borderId="0" xfId="825" applyNumberFormat="1" applyFont="1" applyFill="1" applyBorder="1" applyAlignment="1">
      <alignment horizontal="center" vertical="center" wrapText="1"/>
    </xf>
    <xf numFmtId="9" fontId="7" fillId="14" borderId="0" xfId="834" applyFont="1" applyFill="1" applyBorder="1" applyAlignment="1">
      <alignment horizontal="center" vertical="center" wrapText="1"/>
    </xf>
    <xf numFmtId="173" fontId="7" fillId="14" borderId="0" xfId="834" applyNumberFormat="1" applyFont="1" applyFill="1" applyBorder="1" applyAlignment="1">
      <alignment horizontal="center" vertical="center" wrapText="1"/>
    </xf>
    <xf numFmtId="172" fontId="7" fillId="21" borderId="0" xfId="825" applyNumberFormat="1" applyFont="1" applyFill="1" applyBorder="1" applyAlignment="1">
      <alignment horizontal="center" vertical="center" wrapText="1"/>
    </xf>
    <xf numFmtId="0" fontId="140" fillId="14" borderId="0" xfId="825" applyFont="1" applyFill="1" applyAlignment="1"/>
    <xf numFmtId="0" fontId="141" fillId="14" borderId="0" xfId="825" applyFont="1" applyFill="1" applyAlignment="1"/>
    <xf numFmtId="0" fontId="141" fillId="14" borderId="0" xfId="825" applyFont="1" applyFill="1" applyAlignment="1">
      <alignment horizontal="left"/>
    </xf>
    <xf numFmtId="0" fontId="141" fillId="21" borderId="0" xfId="825" applyFont="1" applyFill="1" applyAlignment="1"/>
    <xf numFmtId="0" fontId="137" fillId="14" borderId="0" xfId="825" applyFont="1" applyFill="1" applyAlignment="1">
      <alignment wrapText="1"/>
    </xf>
    <xf numFmtId="0" fontId="137" fillId="21" borderId="0" xfId="825" applyFont="1" applyFill="1" applyAlignment="1">
      <alignment wrapText="1"/>
    </xf>
    <xf numFmtId="0" fontId="139" fillId="14" borderId="0" xfId="825" applyFont="1" applyFill="1"/>
    <xf numFmtId="0" fontId="139" fillId="14" borderId="0" xfId="825" applyFont="1" applyFill="1" applyBorder="1"/>
    <xf numFmtId="0" fontId="139" fillId="21" borderId="0" xfId="825" applyFont="1" applyFill="1"/>
    <xf numFmtId="0" fontId="136" fillId="14" borderId="0" xfId="825" applyFont="1" applyFill="1" applyAlignment="1">
      <alignment vertical="center"/>
    </xf>
    <xf numFmtId="0" fontId="136" fillId="14" borderId="0" xfId="825" applyFont="1" applyFill="1" applyBorder="1"/>
    <xf numFmtId="0" fontId="136" fillId="21" borderId="0" xfId="825" applyFont="1" applyFill="1"/>
    <xf numFmtId="172" fontId="136" fillId="21" borderId="0" xfId="825" applyNumberFormat="1" applyFont="1" applyFill="1" applyBorder="1" applyAlignment="1">
      <alignment horizontal="center" vertical="center" wrapText="1"/>
    </xf>
    <xf numFmtId="172" fontId="136" fillId="14" borderId="0" xfId="825" applyNumberFormat="1" applyFont="1" applyFill="1" applyBorder="1" applyAlignment="1">
      <alignment horizontal="center" vertical="center" wrapText="1"/>
    </xf>
    <xf numFmtId="173" fontId="136" fillId="14" borderId="0" xfId="834" applyNumberFormat="1" applyFont="1" applyFill="1" applyBorder="1" applyAlignment="1">
      <alignment horizontal="center" vertical="center" wrapText="1"/>
    </xf>
    <xf numFmtId="174" fontId="136" fillId="22" borderId="21" xfId="825" applyNumberFormat="1" applyFont="1" applyFill="1" applyBorder="1" applyAlignment="1">
      <alignment horizontal="center" vertical="center" wrapText="1"/>
    </xf>
    <xf numFmtId="174" fontId="136" fillId="14" borderId="21" xfId="825" applyNumberFormat="1" applyFont="1" applyFill="1" applyBorder="1" applyAlignment="1">
      <alignment horizontal="center" vertical="center" wrapText="1"/>
    </xf>
    <xf numFmtId="174" fontId="136" fillId="21" borderId="21" xfId="825" applyNumberFormat="1" applyFont="1" applyFill="1" applyBorder="1" applyAlignment="1">
      <alignment horizontal="center" vertical="center" wrapText="1"/>
    </xf>
    <xf numFmtId="0" fontId="137" fillId="14" borderId="0" xfId="825" applyFont="1" applyFill="1"/>
    <xf numFmtId="0" fontId="136" fillId="14" borderId="0" xfId="825" applyFont="1" applyFill="1" applyBorder="1" applyAlignment="1">
      <alignment horizontal="center" vertical="center" wrapText="1"/>
    </xf>
    <xf numFmtId="0" fontId="137" fillId="21" borderId="0" xfId="825" applyFont="1" applyFill="1" applyBorder="1" applyAlignment="1">
      <alignment horizontal="center" vertical="center" wrapText="1"/>
    </xf>
    <xf numFmtId="0" fontId="137" fillId="0" borderId="0" xfId="825" applyFont="1" applyFill="1" applyBorder="1" applyAlignment="1">
      <alignment horizontal="center" vertical="center" wrapText="1"/>
    </xf>
    <xf numFmtId="0" fontId="138" fillId="21" borderId="0" xfId="825" applyFont="1" applyFill="1" applyBorder="1" applyAlignment="1">
      <alignment vertical="center" wrapText="1"/>
    </xf>
    <xf numFmtId="173" fontId="136" fillId="21" borderId="0" xfId="834" applyNumberFormat="1" applyFont="1" applyFill="1" applyBorder="1" applyAlignment="1">
      <alignment horizontal="center" vertical="center" wrapText="1"/>
    </xf>
    <xf numFmtId="0" fontId="142" fillId="21" borderId="0" xfId="825" applyFont="1" applyFill="1" applyAlignment="1"/>
    <xf numFmtId="0" fontId="9" fillId="21" borderId="0" xfId="825" applyFont="1" applyFill="1"/>
    <xf numFmtId="0" fontId="13" fillId="14" borderId="0" xfId="825" applyFont="1" applyFill="1"/>
    <xf numFmtId="0" fontId="14" fillId="14" borderId="0" xfId="825" applyFont="1" applyFill="1" applyBorder="1"/>
    <xf numFmtId="0" fontId="14" fillId="14" borderId="0" xfId="825" applyFont="1" applyFill="1"/>
    <xf numFmtId="0" fontId="14" fillId="21" borderId="0" xfId="825" applyFont="1" applyFill="1"/>
    <xf numFmtId="0" fontId="138" fillId="14" borderId="21" xfId="0" applyFont="1" applyFill="1" applyBorder="1" applyAlignment="1">
      <alignment vertical="center" wrapText="1"/>
    </xf>
    <xf numFmtId="0" fontId="137" fillId="14" borderId="0" xfId="0" applyFont="1" applyFill="1" applyAlignment="1">
      <alignment wrapText="1"/>
    </xf>
    <xf numFmtId="0" fontId="137" fillId="14" borderId="0" xfId="0" applyFont="1" applyFill="1"/>
    <xf numFmtId="0" fontId="142" fillId="21" borderId="0" xfId="0" applyFont="1" applyFill="1"/>
    <xf numFmtId="0" fontId="142" fillId="21" borderId="0" xfId="0" applyFont="1" applyFill="1" applyAlignment="1"/>
    <xf numFmtId="0" fontId="143" fillId="14" borderId="0" xfId="825" applyFont="1" applyFill="1"/>
    <xf numFmtId="0" fontId="137" fillId="21" borderId="0" xfId="825" applyFont="1" applyFill="1" applyBorder="1" applyAlignment="1">
      <alignment horizontal="center" vertical="center" wrapText="1"/>
    </xf>
    <xf numFmtId="0" fontId="137" fillId="21" borderId="9" xfId="825" applyFont="1" applyFill="1" applyBorder="1" applyAlignment="1">
      <alignment horizontal="center" vertical="center" wrapText="1"/>
    </xf>
    <xf numFmtId="0" fontId="137" fillId="14" borderId="0" xfId="0" applyFont="1" applyFill="1" applyAlignment="1">
      <alignment horizontal="left" wrapText="1"/>
    </xf>
    <xf numFmtId="0" fontId="137" fillId="21" borderId="0" xfId="0" applyFont="1" applyFill="1" applyBorder="1" applyAlignment="1">
      <alignment horizontal="center" vertical="center" wrapText="1"/>
    </xf>
    <xf numFmtId="0" fontId="137" fillId="21" borderId="9" xfId="0" applyFont="1" applyFill="1" applyBorder="1" applyAlignment="1">
      <alignment horizontal="center" vertical="center" wrapText="1"/>
    </xf>
    <xf numFmtId="0" fontId="137" fillId="22" borderId="0" xfId="825" applyFont="1" applyFill="1" applyBorder="1" applyAlignment="1">
      <alignment horizontal="center" vertical="center" wrapText="1"/>
    </xf>
    <xf numFmtId="0" fontId="137" fillId="22" borderId="9" xfId="825" applyFont="1" applyFill="1" applyBorder="1" applyAlignment="1">
      <alignment horizontal="center" vertical="center" wrapText="1"/>
    </xf>
    <xf numFmtId="0" fontId="137" fillId="14" borderId="0" xfId="825" applyFont="1" applyFill="1" applyAlignment="1">
      <alignment horizontal="left" wrapText="1"/>
    </xf>
    <xf numFmtId="0" fontId="145" fillId="22" borderId="0" xfId="825" applyFont="1" applyFill="1" applyBorder="1" applyAlignment="1">
      <alignment horizontal="center" vertical="center" wrapText="1"/>
    </xf>
    <xf numFmtId="0" fontId="145" fillId="21" borderId="0" xfId="825" applyFont="1" applyFill="1" applyBorder="1" applyAlignment="1">
      <alignment horizontal="center" vertical="center" wrapText="1"/>
    </xf>
    <xf numFmtId="0" fontId="144" fillId="14" borderId="0" xfId="825" applyFont="1" applyFill="1" applyAlignment="1">
      <alignment horizontal="left" vertical="center" wrapText="1"/>
    </xf>
    <xf numFmtId="0" fontId="145" fillId="22" borderId="9" xfId="825" applyFont="1" applyFill="1" applyBorder="1" applyAlignment="1">
      <alignment horizontal="center" vertical="center" wrapText="1"/>
    </xf>
    <xf numFmtId="0" fontId="145" fillId="21" borderId="9" xfId="825" applyFont="1" applyFill="1" applyBorder="1" applyAlignment="1">
      <alignment horizontal="center" vertical="center" wrapText="1"/>
    </xf>
    <xf numFmtId="0" fontId="145" fillId="21" borderId="0" xfId="0" applyFont="1" applyFill="1" applyBorder="1" applyAlignment="1">
      <alignment horizontal="center" vertical="center" wrapText="1"/>
    </xf>
    <xf numFmtId="0" fontId="145" fillId="21" borderId="9" xfId="0" applyFont="1" applyFill="1" applyBorder="1" applyAlignment="1">
      <alignment horizontal="center" vertical="center" wrapText="1"/>
    </xf>
  </cellXfs>
  <cellStyles count="841">
    <cellStyle name="$" xfId="1"/>
    <cellStyle name="(Euro)" xfId="2"/>
    <cellStyle name=";;;" xfId="3"/>
    <cellStyle name="_ heading$" xfId="4"/>
    <cellStyle name="_ heading%" xfId="5"/>
    <cellStyle name="_ heading£" xfId="6"/>
    <cellStyle name="_ heading¥" xfId="7"/>
    <cellStyle name="_ heading€" xfId="8"/>
    <cellStyle name="_ headingx" xfId="9"/>
    <cellStyle name="_%(SignOnly)" xfId="10"/>
    <cellStyle name="_%(SignOnly)_050128 - Verdi LBO Model_Invt Grade v2" xfId="11"/>
    <cellStyle name="_%(SignOnly)_TOY SB" xfId="12"/>
    <cellStyle name="_%(SignSpaceOnly)" xfId="13"/>
    <cellStyle name="_%(SignSpaceOnly)_050128 - Verdi LBO Model_Invt Grade v2" xfId="14"/>
    <cellStyle name="_%(SignSpaceOnly)_TOY SB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.00[5space]" xfId="24"/>
    <cellStyle name="_0.00[6space]" xfId="25"/>
    <cellStyle name="_0[1space]" xfId="26"/>
    <cellStyle name="_0[2space]" xfId="27"/>
    <cellStyle name="_0[3space]" xfId="28"/>
    <cellStyle name="_0[4space]" xfId="29"/>
    <cellStyle name="_Blue Shade" xfId="30"/>
    <cellStyle name="_comm" xfId="31"/>
    <cellStyle name="_Comma" xfId="32"/>
    <cellStyle name="_Comma_0.2_Marionnaud_DCF_March2002" xfId="33"/>
    <cellStyle name="_Comma_07 Model Alcatel OFD Sept-03" xfId="34"/>
    <cellStyle name="_Comma_Accretion_Dilution_June21" xfId="35"/>
    <cellStyle name="_Comma_AVP" xfId="36"/>
    <cellStyle name="_Comma_Book1" xfId="37"/>
    <cellStyle name="_Comma_Canda DCF_Broker Numbers_Sep1" xfId="38"/>
    <cellStyle name="_Comma_Casto DCF_Brokers_June22" xfId="39"/>
    <cellStyle name="_Comma_Casto DCF_June22" xfId="40"/>
    <cellStyle name="_Comma_Ciervo DCF Final" xfId="41"/>
    <cellStyle name="_Comma_Ciervo_WACC" xfId="42"/>
    <cellStyle name="_Comma_Comdot - gStyle Excel Slides" xfId="43"/>
    <cellStyle name="_Comma_Comdot LBO Short Form - v3" xfId="44"/>
    <cellStyle name="_Comma_Continental DCF v6.0" xfId="45"/>
    <cellStyle name="_Comma_contribution_analysis" xfId="46"/>
    <cellStyle name="_Comma_contribution_analysis(1)" xfId="47"/>
    <cellStyle name="_Comma_contribution_analysis_model" xfId="48"/>
    <cellStyle name="_Comma_Credit Analysis" xfId="49"/>
    <cellStyle name="_Comma_Data S&amp;T Acquisition charts" xfId="50"/>
    <cellStyle name="_Comma_dcf" xfId="51"/>
    <cellStyle name="_Comma_Deal Comp Luxury_May30" xfId="52"/>
    <cellStyle name="_Comma_Financials &amp; Valuation v16 Indigo" xfId="53"/>
    <cellStyle name="_Comma_LBO (Post IM)" xfId="54"/>
    <cellStyle name="_Comma_March 24- BIG .." xfId="55"/>
    <cellStyle name="_Comma_Marionnaud DCF Sept-03" xfId="56"/>
    <cellStyle name="_Comma_Marionnaud Model_15April" xfId="57"/>
    <cellStyle name="_Comma_Marionnaud__DCF_Feb2002" xfId="58"/>
    <cellStyle name="_Comma_NTL finacials" xfId="59"/>
    <cellStyle name="_Comma_PIA_Van Gogh Analysis_Final" xfId="60"/>
    <cellStyle name="_Comma_Prix de l'OCEANE" xfId="61"/>
    <cellStyle name="_Comma_Projections Difference" xfId="62"/>
    <cellStyle name="_Comma_Samsara Model_250501_v2" xfId="63"/>
    <cellStyle name="_Comma_Sensitivity analysis on synergies (amended)" xfId="64"/>
    <cellStyle name="_Comma_Sheet1" xfId="65"/>
    <cellStyle name="_Currency" xfId="66"/>
    <cellStyle name="_Currency_0.2_Marionnaud_DCF_March2002" xfId="67"/>
    <cellStyle name="_Currency_02 AVP Nexans&amp;Draka" xfId="68"/>
    <cellStyle name="_Currency_050128 - Verdi LBO Model_Invt Grade v2" xfId="69"/>
    <cellStyle name="_Currency_050128 - Verdi LBO Model_Invt Grade v2_050215 - Alternatives v7 - post IFRS - FFO post restr" xfId="70"/>
    <cellStyle name="_Currency_07 Model Alcatel OFD Sept-03" xfId="71"/>
    <cellStyle name="_Currency_07 Model Alcatel OFD Sept-03_050215 - Alternatives v7 - post IFRS - FFO post restr" xfId="72"/>
    <cellStyle name="_Currency_Accretion_Dilution_June21" xfId="73"/>
    <cellStyle name="_Currency_Auchan at various prices" xfId="74"/>
    <cellStyle name="_Currency_Auchan at various prices_050215 - Alternatives v7 - post IFRS - FFO post restr" xfId="75"/>
    <cellStyle name="_Currency_AVP" xfId="76"/>
    <cellStyle name="_Currency_AVP Sept 2003" xfId="77"/>
    <cellStyle name="_Currency_Book1" xfId="78"/>
    <cellStyle name="_Currency_Book1_0.2_Marionnaud_DCF_March2002" xfId="79"/>
    <cellStyle name="_Currency_Book1_0.2_Marionnaud_DCF_March2002_050215 - Alternatives v7 - post IFRS - FFO post restr" xfId="80"/>
    <cellStyle name="_Currency_Book1_CynthiasModel_Financials_22Feb" xfId="81"/>
    <cellStyle name="_Currency_Book1_CynthiasModel_Financials_22Feb_050215 - Alternatives v7 - post IFRS - FFO post restr" xfId="82"/>
    <cellStyle name="_Currency_Cable in Europe CSC - Latest" xfId="83"/>
    <cellStyle name="_Currency_Canda DCF_Broker Numbers_Sep1" xfId="84"/>
    <cellStyle name="_Currency_Casto DCF_Brokers_June22" xfId="85"/>
    <cellStyle name="_Currency_Casto DCF_June22" xfId="86"/>
    <cellStyle name="_Currency_CBD Model Master" xfId="87"/>
    <cellStyle name="_Currency_CBD Model Master_050215 - Alternatives v7 - post IFRS - FFO post restr" xfId="88"/>
    <cellStyle name="_Currency_Ciervo_WACC" xfId="89"/>
    <cellStyle name="_Currency_Clean LBO Model_2003" xfId="90"/>
    <cellStyle name="_Currency_Clean LBO Model_2003_050215 - Alternatives v7 - post IFRS - FFO post restr" xfId="91"/>
    <cellStyle name="_Currency_Comdot - gStyle Excel Slides" xfId="92"/>
    <cellStyle name="_Currency_Comdot - gStyle Excel Slides_050215 - Alternatives v7 - post IFRS - FFO post restr" xfId="93"/>
    <cellStyle name="_Currency_Comdot LBO Short Form - v3" xfId="94"/>
    <cellStyle name="_Currency_Continental DCF v6.0" xfId="95"/>
    <cellStyle name="_Currency_Continental DCF v6.0_050215 - Alternatives v7 - post IFRS - FFO post restr" xfId="96"/>
    <cellStyle name="_Currency_contribution_analysis" xfId="97"/>
    <cellStyle name="_Currency_contribution_analysis(1)" xfId="98"/>
    <cellStyle name="_Currency_contribution_analysis_model" xfId="99"/>
    <cellStyle name="_Currency_Credit Analysis" xfId="100"/>
    <cellStyle name="_Currency_Credit Analysis_050215 - Alternatives v7 - post IFRS - FFO post restr" xfId="101"/>
    <cellStyle name="_Currency_CSC 170400" xfId="102"/>
    <cellStyle name="_Currency_CSC 170400_050215 - Alternatives v7 - post IFRS - FFO post restr" xfId="103"/>
    <cellStyle name="_Currency_CSC Cons Elec" xfId="104"/>
    <cellStyle name="_Currency_Data S&amp;T Acquisition charts" xfId="105"/>
    <cellStyle name="_Currency_dcf" xfId="106"/>
    <cellStyle name="_Currency_DCF - July 2, 2001" xfId="107"/>
    <cellStyle name="_Currency_DCF - July 2, 2001_050215 - Alternatives v7 - post IFRS - FFO post restr" xfId="108"/>
    <cellStyle name="_Currency_Deal Comp Luxury_May30" xfId="109"/>
    <cellStyle name="_Currency_Deployment Estimates" xfId="110"/>
    <cellStyle name="_Currency_Deployment Estimates_050215 - Alternatives v7 - post IFRS - FFO post restr" xfId="111"/>
    <cellStyle name="_Currency_EMPE fin" xfId="112"/>
    <cellStyle name="_Currency_Euston DCF" xfId="113"/>
    <cellStyle name="_Currency_Euston DCF_050215 - Alternatives v7 - post IFRS - FFO post restr" xfId="114"/>
    <cellStyle name="_Currency_Example Output Sheets" xfId="115"/>
    <cellStyle name="_Currency_Financials &amp; Valuation v16 Indigo" xfId="116"/>
    <cellStyle name="_Currency_Financials &amp; Valuation v16 Indigo_050215 - Alternatives v7 - post IFRS - FFO post restr" xfId="117"/>
    <cellStyle name="_Currency_Financials &amp; Valuation v3_CB" xfId="118"/>
    <cellStyle name="_Currency_Financials &amp; Valuation v5" xfId="119"/>
    <cellStyle name="_Currency_Financials and Valuation 3 - cases analysis" xfId="120"/>
    <cellStyle name="_Currency_Financials and valuation 5" xfId="121"/>
    <cellStyle name="_Currency_Florida consensus estimates" xfId="122"/>
    <cellStyle name="_Currency_Gucci_model_13062001_v21" xfId="123"/>
    <cellStyle name="_Currency_Gucci_model_13062001_v21_050215 - Alternatives v7 - post IFRS - FFO post restr" xfId="124"/>
    <cellStyle name="_Currency_JV accounting" xfId="125"/>
    <cellStyle name="_Currency_LAZARD, COMPARAISON" xfId="126"/>
    <cellStyle name="_Currency_LBO (Post IM)" xfId="127"/>
    <cellStyle name="_Currency_LBO Output_30_07_2000" xfId="128"/>
    <cellStyle name="_Currency_LBO_Model_52" xfId="129"/>
    <cellStyle name="_Currency_lbo_short_form" xfId="130"/>
    <cellStyle name="_Currency_LPD_Analysis" xfId="131"/>
    <cellStyle name="_Currency_March 24- BIG .." xfId="132"/>
    <cellStyle name="_Currency_March 24- BIG .._050215 - Alternatives v7 - post IFRS - FFO post restr" xfId="133"/>
    <cellStyle name="_Currency_Marionnaud DCF Sept-03" xfId="134"/>
    <cellStyle name="_Currency_Marionnaud LBO Model_Mar2003" xfId="135"/>
    <cellStyle name="_Currency_Marionnaud LBO Model_Mar2003_050215 - Alternatives v7 - post IFRS - FFO post restr" xfId="136"/>
    <cellStyle name="_Currency_Marionnaud Model_15April" xfId="137"/>
    <cellStyle name="_Currency_Marionnaud__DCF_Feb2002" xfId="138"/>
    <cellStyle name="_Currency_Merger Plans" xfId="139"/>
    <cellStyle name="_Currency_Model Template 14-nov-01" xfId="140"/>
    <cellStyle name="_Currency_old Preliminary DCF 2" xfId="141"/>
    <cellStyle name="_Currency_options analysis" xfId="142"/>
    <cellStyle name="_Currency_options analysis_050215 - Alternatives v7 - post IFRS - FFO post restr" xfId="143"/>
    <cellStyle name="_Currency_Options_Converts" xfId="144"/>
    <cellStyle name="_Currency_Options_Converts_050215 - Alternatives v7 - post IFRS - FFO post restr" xfId="145"/>
    <cellStyle name="_Currency_PIA_Van Gogh Analysis_Final" xfId="146"/>
    <cellStyle name="_Currency_PIA_Van Gogh Analysis_Final_050215 - Alternatives v7 - post IFRS - FFO post restr" xfId="147"/>
    <cellStyle name="_Currency_Prix de l'OCEANE" xfId="148"/>
    <cellStyle name="_Currency_Prix de l'OCEANE_050215 - Alternatives v7 - post IFRS - FFO post restr" xfId="149"/>
    <cellStyle name="_Currency_Projections Difference" xfId="150"/>
    <cellStyle name="_Currency_Public Mkt Valuation Summary" xfId="151"/>
    <cellStyle name="_Currency_Public Mkt Valuation Summary_050215 - Alternatives v7 - post IFRS - FFO post restr" xfId="152"/>
    <cellStyle name="_Currency_Relative Contribution Analysis 04" xfId="153"/>
    <cellStyle name="_Currency_Royal Kansas  DCF2" xfId="154"/>
    <cellStyle name="_Currency_Samsara Model_250501_v2" xfId="155"/>
    <cellStyle name="_Currency_Samsara Model_250501_v2_050215 - Alternatives v7 - post IFRS - FFO post restr" xfId="156"/>
    <cellStyle name="_Currency_Schneider Elec Contribution Analysis" xfId="157"/>
    <cellStyle name="_Currency_Schneider Elec Contribution Analysis_050215 - Alternatives v7 - post IFRS - FFO post restr" xfId="158"/>
    <cellStyle name="_Currency_Sensitivity analysis on synergies (amended)" xfId="159"/>
    <cellStyle name="_Currency_Sheet1" xfId="160"/>
    <cellStyle name="_Currency_Sheet1_050215 - Alternatives v7 - post IFRS - FFO post restr" xfId="161"/>
    <cellStyle name="_Currency_Sketch5 - Montana Impact" xfId="162"/>
    <cellStyle name="_Currency_thomson debt1" xfId="163"/>
    <cellStyle name="_Currency_thomson debt1_050215 - Alternatives v7 - post IFRS - FFO post restr" xfId="164"/>
    <cellStyle name="_Currency_TOY SB" xfId="165"/>
    <cellStyle name="_Currency_TOY SB_050215 - Alternatives v7 - post IFRS - FFO post restr" xfId="166"/>
    <cellStyle name="_Currency_Valuation Model - 8 oct" xfId="167"/>
    <cellStyle name="_Currency_Valuation Model - 8 oct_050215 - Alternatives v7 - post IFRS - FFO post restr" xfId="168"/>
    <cellStyle name="_CurrencySpace" xfId="169"/>
    <cellStyle name="_CurrencySpace_0.2_Marionnaud_DCF_March2002" xfId="170"/>
    <cellStyle name="_CurrencySpace_07 Model Alcatel OFD Sept-03" xfId="171"/>
    <cellStyle name="_CurrencySpace_Accretion_Dilution_June21" xfId="172"/>
    <cellStyle name="_CurrencySpace_AVP" xfId="173"/>
    <cellStyle name="_CurrencySpace_Book1" xfId="174"/>
    <cellStyle name="_CurrencySpace_Canda DCF_Broker Numbers_Sep1" xfId="175"/>
    <cellStyle name="_CurrencySpace_Casto DCF_Brokers_June22" xfId="176"/>
    <cellStyle name="_CurrencySpace_Casto DCF_June22" xfId="177"/>
    <cellStyle name="_CurrencySpace_Comdot - gStyle Excel Slides" xfId="178"/>
    <cellStyle name="_CurrencySpace_Comdot LBO Short Form - v3" xfId="179"/>
    <cellStyle name="_CurrencySpace_Continental DCF v6.0" xfId="180"/>
    <cellStyle name="_CurrencySpace_contribution_analysis" xfId="181"/>
    <cellStyle name="_CurrencySpace_contribution_analysis(1)" xfId="182"/>
    <cellStyle name="_CurrencySpace_contribution_analysis_model" xfId="183"/>
    <cellStyle name="_CurrencySpace_Credit Analysis" xfId="184"/>
    <cellStyle name="_CurrencySpace_Data S&amp;T Acquisition charts" xfId="185"/>
    <cellStyle name="_CurrencySpace_dcf" xfId="186"/>
    <cellStyle name="_CurrencySpace_Deal Comp Luxury_May30" xfId="187"/>
    <cellStyle name="_CurrencySpace_Financials &amp; Valuation v16 Indigo" xfId="188"/>
    <cellStyle name="_CurrencySpace_LBO (Post IM)" xfId="189"/>
    <cellStyle name="_CurrencySpace_March 24- BIG .." xfId="190"/>
    <cellStyle name="_CurrencySpace_Marionnaud DCF Sept-03" xfId="191"/>
    <cellStyle name="_CurrencySpace_Marionnaud Model_15April" xfId="192"/>
    <cellStyle name="_CurrencySpace_Marionnaud__DCF_Feb2002" xfId="193"/>
    <cellStyle name="_CurrencySpace_PIA_Van Gogh Analysis_Final" xfId="194"/>
    <cellStyle name="_CurrencySpace_Prix de l'OCEANE" xfId="195"/>
    <cellStyle name="_CurrencySpace_Projections Difference" xfId="196"/>
    <cellStyle name="_CurrencySpace_Samsara Model_250501_v2" xfId="197"/>
    <cellStyle name="_CurrencySpace_Sensitivity analysis on synergies (amended)" xfId="198"/>
    <cellStyle name="_CurrencySpace_Sheet1" xfId="199"/>
    <cellStyle name="_Dollar" xfId="200"/>
    <cellStyle name="_Dollar_050215 - Alternatives v7 - post IFRS - FFO post restr" xfId="201"/>
    <cellStyle name="_Dollar_October 12 - BIG CSC Auto update" xfId="202"/>
    <cellStyle name="_e-plus debt - Machado1" xfId="203"/>
    <cellStyle name="_Euro" xfId="204"/>
    <cellStyle name="_Euro_050128 - Verdi LBO Model_Invt Grade v2" xfId="205"/>
    <cellStyle name="_Euro_TOY SB" xfId="206"/>
    <cellStyle name="_Heading" xfId="207"/>
    <cellStyle name="_Heading_050128 - Verdi LBO Model_Invt Grade v2" xfId="208"/>
    <cellStyle name="_Heading_Credit Analysis" xfId="209"/>
    <cellStyle name="_Heading_Operating model Van Gogh v3" xfId="210"/>
    <cellStyle name="_Heading_PIA_Van Gogh Analysis_Final" xfId="211"/>
    <cellStyle name="_Heading_prestemp" xfId="212"/>
    <cellStyle name="_Heading_Prix de l'OCEANE" xfId="213"/>
    <cellStyle name="_Heading_Sheet1" xfId="214"/>
    <cellStyle name="_Heading_TOY SB" xfId="215"/>
    <cellStyle name="_Heading_Van Gogh Short LBO Model" xfId="216"/>
    <cellStyle name="_Highlight" xfId="217"/>
    <cellStyle name="_KPN Fixed" xfId="218"/>
    <cellStyle name="_Multiple" xfId="219"/>
    <cellStyle name="_Multiple_0.2_Marionnaud_DCF_March2002" xfId="220"/>
    <cellStyle name="_Multiple_050128 - Verdi LBO Model_Invt Grade v2" xfId="221"/>
    <cellStyle name="_Multiple_07 Model Alcatel OFD Sept-03" xfId="222"/>
    <cellStyle name="_Multiple_Accretion_Dilution_June21" xfId="223"/>
    <cellStyle name="_Multiple_Accretion_Management_19Sep" xfId="224"/>
    <cellStyle name="_Multiple_Accretion_Management_21Aug.2" xfId="225"/>
    <cellStyle name="_Multiple_Accretion_Management_Sep1" xfId="226"/>
    <cellStyle name="_Multiple_AVP" xfId="227"/>
    <cellStyle name="_Multiple_Book1" xfId="228"/>
    <cellStyle name="_Multiple_Book21" xfId="229"/>
    <cellStyle name="_Multiple_Canda DCF_Broker Numbers_Sep1" xfId="230"/>
    <cellStyle name="_Multiple_Casto DCF_Brokers_June22" xfId="231"/>
    <cellStyle name="_Multiple_Casto DCF_June22" xfId="232"/>
    <cellStyle name="_Multiple_Comdot - gStyle Excel Slides" xfId="233"/>
    <cellStyle name="_Multiple_Comdot LBO Short Form - v3" xfId="234"/>
    <cellStyle name="_Multiple_Continental DCF v6.0" xfId="235"/>
    <cellStyle name="_Multiple_Contribution Analysis_Brokers_Sep2" xfId="236"/>
    <cellStyle name="_Multiple_Contribution Analysis_Brokers_Sep6" xfId="237"/>
    <cellStyle name="_Multiple_contribution_analysis" xfId="238"/>
    <cellStyle name="_Multiple_contribution_analysis(1)" xfId="239"/>
    <cellStyle name="_Multiple_contribution_analysis_model" xfId="240"/>
    <cellStyle name="_Multiple_Credit Analysis" xfId="241"/>
    <cellStyle name="_Multiple_Data S&amp;T Acquisition charts" xfId="242"/>
    <cellStyle name="_Multiple_dcf" xfId="243"/>
    <cellStyle name="_Multiple_DCF - July 2, 2001" xfId="244"/>
    <cellStyle name="_Multiple_Deal Comp Luxury_May30" xfId="245"/>
    <cellStyle name="_Multiple_Financials &amp; Valuation v16 Indigo" xfId="246"/>
    <cellStyle name="_Multiple_LBO (Post IM)" xfId="247"/>
    <cellStyle name="_Multiple_March 24- BIG .." xfId="248"/>
    <cellStyle name="_Multiple_Marionnaud DCF Sept-03" xfId="249"/>
    <cellStyle name="_Multiple_Marionnaud Model_15April" xfId="250"/>
    <cellStyle name="_Multiple_Marionnaud__DCF_Feb2002" xfId="251"/>
    <cellStyle name="_Multiple_NKF_HomeDepot_2Aug" xfId="252"/>
    <cellStyle name="_Multiple_Options_Converts" xfId="253"/>
    <cellStyle name="_Multiple_PIA_Van Gogh Analysis_Final" xfId="254"/>
    <cellStyle name="_Multiple_Prix de l'OCEANE" xfId="255"/>
    <cellStyle name="_Multiple_Projections Difference" xfId="256"/>
    <cellStyle name="_Multiple_Samsara Model_250501_v2" xfId="257"/>
    <cellStyle name="_Multiple_Sensitivity analysis on synergies (amended)" xfId="258"/>
    <cellStyle name="_Multiple_Sheet1" xfId="259"/>
    <cellStyle name="_Multiple_TOY SB" xfId="260"/>
    <cellStyle name="_MultipleSpace" xfId="261"/>
    <cellStyle name="_MultipleSpace_0.2_Marionnaud_DCF_March2002" xfId="262"/>
    <cellStyle name="_MultipleSpace_050128 - Verdi LBO Model_Invt Grade v2" xfId="263"/>
    <cellStyle name="_MultipleSpace_07 Model Alcatel OFD Sept-03" xfId="264"/>
    <cellStyle name="_MultipleSpace_Accretion_Dilution_June21" xfId="265"/>
    <cellStyle name="_MultipleSpace_Accretion_Management_19Sep" xfId="266"/>
    <cellStyle name="_MultipleSpace_Accretion_Management_21Aug.2" xfId="267"/>
    <cellStyle name="_MultipleSpace_Accretion_Management_Sep1" xfId="268"/>
    <cellStyle name="_MultipleSpace_AVP" xfId="269"/>
    <cellStyle name="_MultipleSpace_Book1" xfId="270"/>
    <cellStyle name="_MultipleSpace_Book21" xfId="271"/>
    <cellStyle name="_MultipleSpace_boutros" xfId="272"/>
    <cellStyle name="_MultipleSpace_Canda DCF_Broker Numbers_Sep1" xfId="273"/>
    <cellStyle name="_MultipleSpace_Casto DCF_Brokers_June22" xfId="274"/>
    <cellStyle name="_MultipleSpace_Casto DCF_June22" xfId="275"/>
    <cellStyle name="_MultipleSpace_Comdot - gStyle Excel Slides" xfId="276"/>
    <cellStyle name="_MultipleSpace_Continental DCF v6.0" xfId="277"/>
    <cellStyle name="_MultipleSpace_Contribution Analysis_Brokers_Sep2" xfId="278"/>
    <cellStyle name="_MultipleSpace_Contribution Analysis_Brokers_Sep6" xfId="279"/>
    <cellStyle name="_MultipleSpace_contribution_analysis" xfId="280"/>
    <cellStyle name="_MultipleSpace_contribution_analysis(1)" xfId="281"/>
    <cellStyle name="_MultipleSpace_contribution_analysis_model" xfId="282"/>
    <cellStyle name="_MultipleSpace_Credit Analysis" xfId="283"/>
    <cellStyle name="_MultipleSpace_CSC 032400" xfId="284"/>
    <cellStyle name="_MultipleSpace_CSC_kkr_3_7_00" xfId="285"/>
    <cellStyle name="_MultipleSpace_Data S&amp;T Acquisition charts" xfId="286"/>
    <cellStyle name="_MultipleSpace_dcf" xfId="287"/>
    <cellStyle name="_MultipleSpace_DCF - July 2, 2001" xfId="288"/>
    <cellStyle name="_MultipleSpace_DCF-Synergies2" xfId="289"/>
    <cellStyle name="_MultipleSpace_Deal Comp Luxury_May30" xfId="290"/>
    <cellStyle name="_MultipleSpace_exhange_ratio_calculation" xfId="291"/>
    <cellStyle name="_MultipleSpace_Financials &amp; Valuation v16 Indigo" xfId="292"/>
    <cellStyle name="_MultipleSpace_Kooper_Star_Merger Analysis_v5" xfId="293"/>
    <cellStyle name="_MultipleSpace_Kooper_Star_Merger Analysis_v6" xfId="294"/>
    <cellStyle name="_MultipleSpace_Kooper_Star_Merger Plan 1.10.00" xfId="295"/>
    <cellStyle name="_MultipleSpace_KooperStar_Edgar_Burst_Brix_Merger Analysis_4" xfId="296"/>
    <cellStyle name="_MultipleSpace_LBO (Post IM)" xfId="297"/>
    <cellStyle name="_MultipleSpace_Leaders CSC 1-7-00" xfId="298"/>
    <cellStyle name="_MultipleSpace_March 24- BIG .." xfId="299"/>
    <cellStyle name="_MultipleSpace_Marionnaud DCF Sept-03" xfId="300"/>
    <cellStyle name="_MultipleSpace_Marionnaud Model_15April" xfId="301"/>
    <cellStyle name="_MultipleSpace_Marionnaud__DCF_Feb2002" xfId="302"/>
    <cellStyle name="_MultipleSpace_Merger_Plans_050900" xfId="303"/>
    <cellStyle name="_MultipleSpace_NKF_HomeDepot_2Aug" xfId="304"/>
    <cellStyle name="_MultipleSpace_Nokia data" xfId="305"/>
    <cellStyle name="_MultipleSpace_Options_Converts" xfId="306"/>
    <cellStyle name="_MultipleSpace_PeopleSoft_Merger_3" xfId="307"/>
    <cellStyle name="_MultipleSpace_PIA_Van Gogh Analysis_Final" xfId="308"/>
    <cellStyle name="_MultipleSpace_price_history_data_tibx" xfId="309"/>
    <cellStyle name="_MultipleSpace_Prix de l'OCEANE" xfId="310"/>
    <cellStyle name="_MultipleSpace_Projections Difference" xfId="311"/>
    <cellStyle name="_MultipleSpace_rider 1" xfId="312"/>
    <cellStyle name="_MultipleSpace_Samsara Model_250501_v2" xfId="313"/>
    <cellStyle name="_MultipleSpace_Sensitivity analysis on synergies (amended)" xfId="314"/>
    <cellStyle name="_MultipleSpace_Sheet1" xfId="315"/>
    <cellStyle name="_MultipleSpace_Summary Financials" xfId="316"/>
    <cellStyle name="_MultipleSpace_Synergies" xfId="317"/>
    <cellStyle name="_MultipleSpace_Synergies Template" xfId="318"/>
    <cellStyle name="_MultipleSpace_TOY SB" xfId="319"/>
    <cellStyle name="_MultipleSpace_v2000 SILK3.PLT" xfId="320"/>
    <cellStyle name="_MultipleSpace_WACC Analysis" xfId="321"/>
    <cellStyle name="_MultipleSpace_xratio epny silk graph.PLT" xfId="322"/>
    <cellStyle name="_Percent" xfId="323"/>
    <cellStyle name="_Percent_01 AVP Alcatel OFD" xfId="324"/>
    <cellStyle name="_Percent_050128 - Verdi LBO Model_Invt Grade v2" xfId="325"/>
    <cellStyle name="_percent_07 Model Alcatel OFD Sept-03" xfId="326"/>
    <cellStyle name="_Percent_Accretion_Dilution_June21" xfId="327"/>
    <cellStyle name="_Percent_Accretion_Management_19Sep" xfId="328"/>
    <cellStyle name="_Percent_Accretion_Management_21Aug.2" xfId="329"/>
    <cellStyle name="_Percent_Accretion_Management_Sep1" xfId="330"/>
    <cellStyle name="_Percent_AVP" xfId="331"/>
    <cellStyle name="_Percent_Book1" xfId="332"/>
    <cellStyle name="_Percent_Book21" xfId="333"/>
    <cellStyle name="_Percent_Canda DCF_Broker Numbers_Sep1" xfId="334"/>
    <cellStyle name="_Percent_Casto DCF_Brokers_June22" xfId="335"/>
    <cellStyle name="_Percent_Casto_Broker Forecasts_Sept17" xfId="336"/>
    <cellStyle name="_Percent_Comdot - gStyle Excel Slides" xfId="337"/>
    <cellStyle name="_Percent_Comdot LBO Short Form - v3" xfId="338"/>
    <cellStyle name="_Percent_Continental DCF v6.0" xfId="339"/>
    <cellStyle name="_Percent_Contribution Analysis_Brokers_Sep2" xfId="340"/>
    <cellStyle name="_Percent_Contribution Analysis_Brokers_Sep6" xfId="341"/>
    <cellStyle name="_Percent_contribution_analysis" xfId="342"/>
    <cellStyle name="_Percent_contribution_analysis(1)" xfId="343"/>
    <cellStyle name="_Percent_contribution_analysis_model" xfId="344"/>
    <cellStyle name="_Percent_DCF - July 2, 2001" xfId="345"/>
    <cellStyle name="_Percent_Deal Comp Luxury_May30" xfId="346"/>
    <cellStyle name="_Percent_Koala_Broker Forecasts_Sept17" xfId="347"/>
    <cellStyle name="_Percent_March 24- BIG .." xfId="348"/>
    <cellStyle name="_Percent_NKF_HomeDepot_2Aug" xfId="349"/>
    <cellStyle name="_Percent_Projections Difference" xfId="350"/>
    <cellStyle name="_Percent_Samsara Model_250501_v2" xfId="351"/>
    <cellStyle name="_Percent_Sensitivity analysis on synergies (amended)" xfId="352"/>
    <cellStyle name="_Percent_TOY SB" xfId="353"/>
    <cellStyle name="_PercentSpace" xfId="354"/>
    <cellStyle name="_PercentSpace_050128 - Verdi LBO Model_Invt Grade v2" xfId="355"/>
    <cellStyle name="_PercentSpace_Accretion_Dilution_June21" xfId="356"/>
    <cellStyle name="_PercentSpace_Accretion_Management_19Sep" xfId="357"/>
    <cellStyle name="_PercentSpace_Accretion_Management_21Aug.2" xfId="358"/>
    <cellStyle name="_PercentSpace_Accretion_Management_Sep1" xfId="359"/>
    <cellStyle name="_PercentSpace_AVP" xfId="360"/>
    <cellStyle name="_PercentSpace_Book1" xfId="361"/>
    <cellStyle name="_PercentSpace_Book21" xfId="362"/>
    <cellStyle name="_PercentSpace_boutros" xfId="363"/>
    <cellStyle name="_PercentSpace_Canda DCF_Broker Numbers_Sep1" xfId="364"/>
    <cellStyle name="_PercentSpace_Casto DCF_Brokers_June22" xfId="365"/>
    <cellStyle name="_PercentSpace_Casto_Broker Forecasts_Sept17" xfId="366"/>
    <cellStyle name="_PercentSpace_Comdot - gStyle Excel Slides" xfId="367"/>
    <cellStyle name="_PercentSpace_Comdot LBO Short Form - v3" xfId="368"/>
    <cellStyle name="_PercentSpace_Continental DCF v6.0" xfId="369"/>
    <cellStyle name="_PercentSpace_Contribution Analysis_Brokers_Sep2" xfId="370"/>
    <cellStyle name="_PercentSpace_Contribution Analysis_Brokers_Sep6" xfId="371"/>
    <cellStyle name="_PercentSpace_contribution_analysis" xfId="372"/>
    <cellStyle name="_PercentSpace_contribution_analysis(1)" xfId="373"/>
    <cellStyle name="_PercentSpace_contribution_analysis_model" xfId="374"/>
    <cellStyle name="_PercentSpace_CSC 032400" xfId="375"/>
    <cellStyle name="_PercentSpace_CSC_kkr_3_7_00" xfId="376"/>
    <cellStyle name="_PercentSpace_DCF - July 2, 2001" xfId="377"/>
    <cellStyle name="_PercentSpace_Deal Comp Luxury_May30" xfId="378"/>
    <cellStyle name="_PercentSpace_exhange_ratio_calculation" xfId="379"/>
    <cellStyle name="_PercentSpace_Koala_Broker Forecasts_Sept17" xfId="380"/>
    <cellStyle name="_PercentSpace_Kooper_Star_Merger Analysis_v5" xfId="381"/>
    <cellStyle name="_PercentSpace_Kooper_Star_Merger Analysis_v6" xfId="382"/>
    <cellStyle name="_PercentSpace_Kooper_Star_Merger Plan 1.10.00" xfId="383"/>
    <cellStyle name="_PercentSpace_KooperStar_Edgar_Burst_Brix_Merger Analysis_4" xfId="384"/>
    <cellStyle name="_PercentSpace_Leaders CSC 1-7-00" xfId="385"/>
    <cellStyle name="_PercentSpace_March 24- BIG .." xfId="386"/>
    <cellStyle name="_PercentSpace_Merger_Plans_050900" xfId="387"/>
    <cellStyle name="_PercentSpace_NKF_HomeDepot_2Aug" xfId="388"/>
    <cellStyle name="_PercentSpace_Nokia data" xfId="389"/>
    <cellStyle name="_PercentSpace_PeopleSoft_Merger_3" xfId="390"/>
    <cellStyle name="_PercentSpace_price_history_data_tibx" xfId="391"/>
    <cellStyle name="_PercentSpace_Projections Difference" xfId="392"/>
    <cellStyle name="_PercentSpace_rider 1" xfId="393"/>
    <cellStyle name="_PercentSpace_Samsara Model_250501_v2" xfId="394"/>
    <cellStyle name="_PercentSpace_Sensitivity analysis on synergies (amended)" xfId="395"/>
    <cellStyle name="_PercentSpace_Summary Financials" xfId="396"/>
    <cellStyle name="_PercentSpace_Synergies" xfId="397"/>
    <cellStyle name="_PercentSpace_Synergies Template" xfId="398"/>
    <cellStyle name="_PercentSpace_TOY SB" xfId="399"/>
    <cellStyle name="_PercentSpace_v2000 SILK3.PLT" xfId="400"/>
    <cellStyle name="_PercentSpace_xratio epny silk graph.PLT" xfId="401"/>
    <cellStyle name="_source" xfId="402"/>
    <cellStyle name="_SubHeading" xfId="403"/>
    <cellStyle name="_SubHeading_050128 - Verdi LBO Model_Invt Grade v2" xfId="404"/>
    <cellStyle name="_SubHeading_07 Model Alcatel OFD Sept-03" xfId="405"/>
    <cellStyle name="_SubHeading_beta rider" xfId="406"/>
    <cellStyle name="_SubHeading_carrefour sa carsons ownership" xfId="407"/>
    <cellStyle name="_SubHeading_Credit Analysis" xfId="408"/>
    <cellStyle name="_SubHeading_Financials &amp; Valuation v16 Indigo" xfId="409"/>
    <cellStyle name="_SubHeading_Marionnaud DCF Sept-03" xfId="410"/>
    <cellStyle name="_SubHeading_Marionnaud Model_15April" xfId="411"/>
    <cellStyle name="_SubHeading_Operating model Van Gogh v3" xfId="412"/>
    <cellStyle name="_SubHeading_PIA_Van Gogh Analysis_Final" xfId="413"/>
    <cellStyle name="_SubHeading_prestemp" xfId="414"/>
    <cellStyle name="_SubHeading_prestemp_0.2_Marionnaud_DCF_March2002" xfId="415"/>
    <cellStyle name="_SubHeading_prestemp_07 Model Alcatel OFD Sept-03" xfId="416"/>
    <cellStyle name="_SubHeading_prestemp_1" xfId="417"/>
    <cellStyle name="_SubHeading_prestemp_Auchan at various prices" xfId="418"/>
    <cellStyle name="_SubHeading_prestemp_Clean LBO Model_2003" xfId="419"/>
    <cellStyle name="_SubHeading_prestemp_CynthiasModel_Financials_22Feb" xfId="420"/>
    <cellStyle name="_SubHeading_prestemp_DCF_Synergies_Rothschild_22June" xfId="421"/>
    <cellStyle name="_SubHeading_prestemp_Marionnaud DCF Sept-03" xfId="422"/>
    <cellStyle name="_SubHeading_prestemp_Marionnaud LBO Model_Mar2003" xfId="423"/>
    <cellStyle name="_SubHeading_prestemp_Marionnaud Model_15April" xfId="424"/>
    <cellStyle name="_SubHeading_prestemp_Model Template 14-nov-01" xfId="425"/>
    <cellStyle name="_SubHeading_prestemp_PIA_Van Gogh Analysis_Final" xfId="426"/>
    <cellStyle name="_SubHeading_Prix de l'OCEANE" xfId="427"/>
    <cellStyle name="_SubHeading_Sensitivity analysis on synergies (amended)" xfId="428"/>
    <cellStyle name="_SubHeading_Sheet1" xfId="429"/>
    <cellStyle name="_SubHeading_TOY SB" xfId="430"/>
    <cellStyle name="_SubHeading_Van Gogh Short LBO Model" xfId="431"/>
    <cellStyle name="_Table" xfId="432"/>
    <cellStyle name="_Table_050128 - Verdi LBO Model_Invt Grade v2" xfId="433"/>
    <cellStyle name="_Table_07 Model Alcatel OFD Sept-03" xfId="434"/>
    <cellStyle name="_Table_Accretion_Management_19Sep" xfId="435"/>
    <cellStyle name="_Table_Accretion_Management_21Aug.2" xfId="436"/>
    <cellStyle name="_Table_Accretion_Management_Sep1" xfId="437"/>
    <cellStyle name="_Table_Book21" xfId="438"/>
    <cellStyle name="_Table_Casto DCF_June22" xfId="439"/>
    <cellStyle name="_Table_Contribution Analysis_Brokers_Sep2" xfId="440"/>
    <cellStyle name="_Table_Contribution Analysis_Brokers_Sep6" xfId="441"/>
    <cellStyle name="_Table_Credit Analysis" xfId="442"/>
    <cellStyle name="_Table_Data S&amp;T Acquisition charts" xfId="443"/>
    <cellStyle name="_Table_DCF - July 2, 2001" xfId="444"/>
    <cellStyle name="_Table_Financials &amp; Valuation v16 Indigo" xfId="445"/>
    <cellStyle name="_Table_Marionnaud DCF Sept-03" xfId="446"/>
    <cellStyle name="_Table_Marionnaud Model_15April" xfId="447"/>
    <cellStyle name="_Table_NKF_HomeDepot_2Aug" xfId="448"/>
    <cellStyle name="_Table_Operating model Van Gogh v3" xfId="449"/>
    <cellStyle name="_Table_Options_Converts" xfId="450"/>
    <cellStyle name="_Table_PIA_Van Gogh Analysis_Final" xfId="451"/>
    <cellStyle name="_Table_Prix de l'OCEANE" xfId="452"/>
    <cellStyle name="_Table_Sheet1" xfId="453"/>
    <cellStyle name="_Table_TOY SB" xfId="454"/>
    <cellStyle name="_Table_Van Gogh Short LBO Model" xfId="455"/>
    <cellStyle name="_TableHead" xfId="456"/>
    <cellStyle name="_TableHead_050128 - Verdi LBO Model_Invt Grade v2" xfId="457"/>
    <cellStyle name="_TableHead_Credit Analysis" xfId="458"/>
    <cellStyle name="_TableHead_Operating model Van Gogh v3" xfId="459"/>
    <cellStyle name="_TableHead_PIA_Van Gogh Analysis_Final" xfId="460"/>
    <cellStyle name="_TableHead_Prix de l'OCEANE" xfId="461"/>
    <cellStyle name="_TableHead_Sheet1" xfId="462"/>
    <cellStyle name="_TableHead_TOY SB" xfId="463"/>
    <cellStyle name="_TableHead_Van Gogh Short LBO Model" xfId="464"/>
    <cellStyle name="_TableRowHead" xfId="465"/>
    <cellStyle name="_TableRowHead_050128 - Verdi LBO Model_Invt Grade v2" xfId="466"/>
    <cellStyle name="_TableRowHead_Credit Analysis" xfId="467"/>
    <cellStyle name="_TableRowHead_Operating model Van Gogh v3" xfId="468"/>
    <cellStyle name="_TableRowHead_PIA_Van Gogh Analysis_Final" xfId="469"/>
    <cellStyle name="_TableRowHead_Prix de l'OCEANE" xfId="470"/>
    <cellStyle name="_TableRowHead_Sheet1" xfId="471"/>
    <cellStyle name="_TableRowHead_TOY SB" xfId="472"/>
    <cellStyle name="_TableRowHead_Van Gogh Short LBO Model" xfId="473"/>
    <cellStyle name="_TableSuperHead" xfId="474"/>
    <cellStyle name="_TableSuperHead_050128 - Verdi LBO Model_Invt Grade v2" xfId="475"/>
    <cellStyle name="_TableSuperHead_07 Model Alcatel OFD Sept-03" xfId="476"/>
    <cellStyle name="_TableSuperHead_Accretion_Management_19Sep" xfId="477"/>
    <cellStyle name="_TableSuperHead_Accretion_Management_21Aug.2" xfId="478"/>
    <cellStyle name="_TableSuperHead_Accretion_Management_Sep1" xfId="479"/>
    <cellStyle name="_TableSuperHead_Book21" xfId="480"/>
    <cellStyle name="_TableSuperHead_Casto DCF_June22" xfId="481"/>
    <cellStyle name="_TableSuperHead_Contribution Analysis_Brokers_Sep2" xfId="482"/>
    <cellStyle name="_TableSuperHead_Contribution Analysis_Brokers_Sep6" xfId="483"/>
    <cellStyle name="_TableSuperHead_Credit Analysis" xfId="484"/>
    <cellStyle name="_TableSuperHead_Data S&amp;T Acquisition charts" xfId="485"/>
    <cellStyle name="_TableSuperHead_DCF - July 2, 2001" xfId="486"/>
    <cellStyle name="_TableSuperHead_Dixons_Electricals_Nov19" xfId="487"/>
    <cellStyle name="_TableSuperHead_Financials &amp; Valuation v16 Indigo" xfId="488"/>
    <cellStyle name="_TableSuperHead_Marionnaud DCF Sept-03" xfId="489"/>
    <cellStyle name="_TableSuperHead_Marionnaud Model_15April" xfId="490"/>
    <cellStyle name="_TableSuperHead_NKF_HomeDepot_2Aug" xfId="491"/>
    <cellStyle name="_TableSuperHead_Operating model Van Gogh v3" xfId="492"/>
    <cellStyle name="_TableSuperHead_Options_Converts" xfId="493"/>
    <cellStyle name="_TableSuperHead_PIA_Van Gogh Analysis_Final" xfId="494"/>
    <cellStyle name="_TableSuperHead_Prix de l'OCEANE" xfId="495"/>
    <cellStyle name="_TableSuperHead_Sheet1" xfId="496"/>
    <cellStyle name="_TableSuperHead_TOY SB" xfId="497"/>
    <cellStyle name="_TableSuperHead_Van Gogh Short LBO Model" xfId="498"/>
    <cellStyle name="=C:\WINNT35\SYSTEM32\COMMAND.COM" xfId="499"/>
    <cellStyle name="0" xfId="500"/>
    <cellStyle name="1,comma" xfId="501"/>
    <cellStyle name="1Normal" xfId="502"/>
    <cellStyle name="8pt" xfId="503"/>
    <cellStyle name="Aaia?iue [0]_vaqduGfTSN7qyUJNWHRlcWo3H" xfId="504"/>
    <cellStyle name="Aaia?iue_vaqduGfTSN7qyUJNWHRlcWo3H" xfId="505"/>
    <cellStyle name="act" xfId="506"/>
    <cellStyle name="Actual data" xfId="507"/>
    <cellStyle name="Actual year" xfId="508"/>
    <cellStyle name="Actuals Cells" xfId="509"/>
    <cellStyle name="AFE" xfId="510"/>
    <cellStyle name="AJHCustom" xfId="511"/>
    <cellStyle name="Andre's Title" xfId="512"/>
    <cellStyle name="Banner" xfId="513"/>
    <cellStyle name="bbox" xfId="514"/>
    <cellStyle name="blank" xfId="515"/>
    <cellStyle name="Blue" xfId="516"/>
    <cellStyle name="blue shading" xfId="517"/>
    <cellStyle name="Blue Title" xfId="518"/>
    <cellStyle name="Body_$Numeric" xfId="519"/>
    <cellStyle name="bord" xfId="520"/>
    <cellStyle name="BoxHeading" xfId="521"/>
    <cellStyle name="British Pound" xfId="522"/>
    <cellStyle name="British Pound[2]" xfId="523"/>
    <cellStyle name="Business Description" xfId="524"/>
    <cellStyle name="Cabecera 1" xfId="525"/>
    <cellStyle name="Cabecera 2" xfId="526"/>
    <cellStyle name="Calc Cells" xfId="527"/>
    <cellStyle name="Center" xfId="528"/>
    <cellStyle name="check" xfId="529"/>
    <cellStyle name="claire" xfId="530"/>
    <cellStyle name="Co. Names" xfId="531"/>
    <cellStyle name="Co. Names - Bold" xfId="532"/>
    <cellStyle name="Co. Names_1 Pager221" xfId="533"/>
    <cellStyle name="COL HEADINGS" xfId="534"/>
    <cellStyle name="Collegamento ipertestuale_MIDI MEDIA1" xfId="535"/>
    <cellStyle name="ColumnHead" xfId="536"/>
    <cellStyle name="Comma [0]" xfId="537"/>
    <cellStyle name="Comma [1]" xfId="538"/>
    <cellStyle name="Comma 0" xfId="539"/>
    <cellStyle name="Comma 0*" xfId="540"/>
    <cellStyle name="Comma 0_050128 - Verdi LBO Model_Invt Grade v2" xfId="541"/>
    <cellStyle name="Comma 2" xfId="542"/>
    <cellStyle name="Comma[0]" xfId="543"/>
    <cellStyle name="Comma_bf1-new (2)" xfId="544"/>
    <cellStyle name="Comma0" xfId="545"/>
    <cellStyle name="Company name" xfId="546"/>
    <cellStyle name="CoTitle" xfId="547"/>
    <cellStyle name="Currency [0]" xfId="548"/>
    <cellStyle name="Currency [1]" xfId="549"/>
    <cellStyle name="Currency [2]" xfId="550"/>
    <cellStyle name="Currency 0" xfId="551"/>
    <cellStyle name="Currency 2" xfId="552"/>
    <cellStyle name="Currency 2*" xfId="553"/>
    <cellStyle name="Currency dollars[0]" xfId="554"/>
    <cellStyle name="Currency$" xfId="555"/>
    <cellStyle name="Currency_Assump." xfId="556"/>
    <cellStyle name="Currencyunder" xfId="557"/>
    <cellStyle name="data" xfId="558"/>
    <cellStyle name="date" xfId="559"/>
    <cellStyle name="Date - Style4" xfId="560"/>
    <cellStyle name="date [dd mmm]" xfId="561"/>
    <cellStyle name="date [mmm yyyy]" xfId="562"/>
    <cellStyle name="Date Aligned" xfId="563"/>
    <cellStyle name="Date_050128 - Verdi LBO Model_Invt Grade v2" xfId="564"/>
    <cellStyle name="David" xfId="565"/>
    <cellStyle name="days" xfId="566"/>
    <cellStyle name="Decimal" xfId="567"/>
    <cellStyle name="decimal [3]" xfId="568"/>
    <cellStyle name="decimal [4]" xfId="569"/>
    <cellStyle name="default" xfId="570"/>
    <cellStyle name="Dezimal [0]_ !gesamt planIst 94" xfId="571"/>
    <cellStyle name="Dezimal_ !gesamt planIst 94" xfId="572"/>
    <cellStyle name="Dollar" xfId="573"/>
    <cellStyle name="dollar [0]" xfId="574"/>
    <cellStyle name="dollar [1]" xfId="575"/>
    <cellStyle name="Dollar_Nexans GS Research Model - from NPaton 1009021" xfId="576"/>
    <cellStyle name="Dollars" xfId="577"/>
    <cellStyle name="Dotted Line" xfId="578"/>
    <cellStyle name="doublespace" xfId="579"/>
    <cellStyle name="E&amp;Y House" xfId="580"/>
    <cellStyle name="Euro" xfId="581"/>
    <cellStyle name="Exchange_rates" xfId="582"/>
    <cellStyle name="exp" xfId="583"/>
    <cellStyle name="External File Cells" xfId="584"/>
    <cellStyle name="Fecha" xfId="585"/>
    <cellStyle name="Fijo" xfId="586"/>
    <cellStyle name="five" xfId="587"/>
    <cellStyle name="Followed Hyperlink" xfId="588"/>
    <cellStyle name="Footnote" xfId="589"/>
    <cellStyle name="Footnotes" xfId="590"/>
    <cellStyle name="Forecast Cells" xfId="591"/>
    <cellStyle name="Format Number Column" xfId="592"/>
    <cellStyle name="Formula" xfId="593"/>
    <cellStyle name="four" xfId="594"/>
    <cellStyle name="G1_1999 figures" xfId="595"/>
    <cellStyle name="gbox" xfId="596"/>
    <cellStyle name="GS Blue" xfId="597"/>
    <cellStyle name="H_1998_col_head" xfId="598"/>
    <cellStyle name="H_1999_col_head" xfId="599"/>
    <cellStyle name="H1_1998 figures" xfId="600"/>
    <cellStyle name="hard no" xfId="601"/>
    <cellStyle name="Hard Percent" xfId="602"/>
    <cellStyle name="Header" xfId="603"/>
    <cellStyle name="headers" xfId="604"/>
    <cellStyle name="heading" xfId="605"/>
    <cellStyle name="Heading 2" xfId="606"/>
    <cellStyle name="Heading 3" xfId="607"/>
    <cellStyle name="Heading_050128 - Verdi LBO Model_Invt Grade v2" xfId="608"/>
    <cellStyle name="Heading1" xfId="609"/>
    <cellStyle name="hide" xfId="610"/>
    <cellStyle name="Hyperlink" xfId="611"/>
    <cellStyle name="Iau?iue_vaqduGfTSN7qyUJNWHRlcWo3H" xfId="612"/>
    <cellStyle name="Input" xfId="613"/>
    <cellStyle name="Input Cells" xfId="614"/>
    <cellStyle name="Input_050318 - Valo Updatee Resultats 04" xfId="615"/>
    <cellStyle name="InputBlueFont" xfId="616"/>
    <cellStyle name="InputCell" xfId="617"/>
    <cellStyle name="Instructions" xfId="618"/>
    <cellStyle name="Item Descriptions" xfId="619"/>
    <cellStyle name="Item Descriptions - Bold" xfId="620"/>
    <cellStyle name="Item Descriptions_6079BX" xfId="621"/>
    <cellStyle name="Jason" xfId="622"/>
    <cellStyle name="JM_standard" xfId="623"/>
    <cellStyle name="Komma_p&amp;l (2)" xfId="624"/>
    <cellStyle name="lead" xfId="625"/>
    <cellStyle name="Line" xfId="626"/>
    <cellStyle name="Link" xfId="627"/>
    <cellStyle name="linked" xfId="628"/>
    <cellStyle name="LN" xfId="629"/>
    <cellStyle name="m" xfId="630"/>
    <cellStyle name="Mainhead" xfId="631"/>
    <cellStyle name="Migliaia (0)_Bilancio PMT 02-06 al 3 Gennaio" xfId="632"/>
    <cellStyle name="Migliaia_Bilancio PMT 02-06 al 3 Gennaio" xfId="633"/>
    <cellStyle name="Millares [0]_2AV_M_M " xfId="634"/>
    <cellStyle name="Millares_2AV_M_M " xfId="635"/>
    <cellStyle name="Milliers [0]_ Synthese var BFR" xfId="636"/>
    <cellStyle name="Milliers_ Synthese var BFR" xfId="637"/>
    <cellStyle name="million" xfId="638"/>
    <cellStyle name="million [1]" xfId="639"/>
    <cellStyle name="MLComma0" xfId="640"/>
    <cellStyle name="MLDollar0" xfId="641"/>
    <cellStyle name="MLEuro0" xfId="642"/>
    <cellStyle name="MLHeaderSection" xfId="643"/>
    <cellStyle name="MLMultiple0" xfId="644"/>
    <cellStyle name="MLPercent0" xfId="645"/>
    <cellStyle name="MLPound0" xfId="646"/>
    <cellStyle name="MLYen0" xfId="647"/>
    <cellStyle name="mnb" xfId="648"/>
    <cellStyle name="Moneda [0]_2AV_M_M " xfId="649"/>
    <cellStyle name="Moneda_2AV_M_M " xfId="650"/>
    <cellStyle name="Monétaire [0]_ Synthese var BFR" xfId="651"/>
    <cellStyle name="Monétaire_ Synthese var BFR" xfId="652"/>
    <cellStyle name="Monetario" xfId="653"/>
    <cellStyle name="Monetario0" xfId="654"/>
    <cellStyle name="Multiple" xfId="655"/>
    <cellStyle name="Multiple [0]" xfId="656"/>
    <cellStyle name="Multiple [1]" xfId="657"/>
    <cellStyle name="multiple_050128 - Verdi LBO Model_Invt Grade v2" xfId="658"/>
    <cellStyle name="Multiple0" xfId="659"/>
    <cellStyle name="multiples" xfId="660"/>
    <cellStyle name="MultipleSpace" xfId="661"/>
    <cellStyle name="MultipleType" xfId="662"/>
    <cellStyle name="new style" xfId="663"/>
    <cellStyle name="NLG" xfId="664"/>
    <cellStyle name="Non d‚fini" xfId="665"/>
    <cellStyle name="Non défini" xfId="666"/>
    <cellStyle name="non multiple" xfId="667"/>
    <cellStyle name="nonmultiple" xfId="668"/>
    <cellStyle name="Norma11l" xfId="669"/>
    <cellStyle name="Normal'" xfId="670"/>
    <cellStyle name="Normal - Style1" xfId="671"/>
    <cellStyle name="Normal 10" xfId="672"/>
    <cellStyle name="Normal 9" xfId="673"/>
    <cellStyle name="Normal Cells" xfId="674"/>
    <cellStyle name="Normal." xfId="675"/>
    <cellStyle name="Normal_~8194780" xfId="676"/>
    <cellStyle name="Normale_Annual report industry 2006" xfId="677"/>
    <cellStyle name="NormalGB" xfId="678"/>
    <cellStyle name="Normal-HelBold" xfId="679"/>
    <cellStyle name="Normal-HelUnderline" xfId="680"/>
    <cellStyle name="Normal-Helvetica" xfId="681"/>
    <cellStyle name="normální_DELVITA group 1999 - červen" xfId="682"/>
    <cellStyle name="Notes" xfId="683"/>
    <cellStyle name="Nromal" xfId="684"/>
    <cellStyle name="Number" xfId="685"/>
    <cellStyle name="Numbers" xfId="686"/>
    <cellStyle name="Numbers - Bold" xfId="687"/>
    <cellStyle name="Numbers - Bold - Italic" xfId="688"/>
    <cellStyle name="Numbers - Bold_1 Pager221" xfId="689"/>
    <cellStyle name="Numbers - Large" xfId="690"/>
    <cellStyle name="Numbers_1 Pager221" xfId="691"/>
    <cellStyle name="p" xfId="692"/>
    <cellStyle name="Page header" xfId="693"/>
    <cellStyle name="Page Heading" xfId="694"/>
    <cellStyle name="Page Number" xfId="695"/>
    <cellStyle name="PageSubtitle" xfId="696"/>
    <cellStyle name="PageTitle" xfId="697"/>
    <cellStyle name="pence" xfId="698"/>
    <cellStyle name="pence [1]" xfId="699"/>
    <cellStyle name="Pence_050128 - Verdi LBO Model_Invt Grade v2" xfId="700"/>
    <cellStyle name="Percent [0]" xfId="701"/>
    <cellStyle name="Percent [1]" xfId="702"/>
    <cellStyle name="percent [100]" xfId="703"/>
    <cellStyle name="percent [2]" xfId="704"/>
    <cellStyle name="Percent_DCF" xfId="705"/>
    <cellStyle name="Percent0" xfId="706"/>
    <cellStyle name="Percentage" xfId="707"/>
    <cellStyle name="Percentunder" xfId="708"/>
    <cellStyle name="PerShare" xfId="709"/>
    <cellStyle name="Porcentaje" xfId="710"/>
    <cellStyle name="pound" xfId="711"/>
    <cellStyle name="Pourcentage_enseignes" xfId="712"/>
    <cellStyle name="Price" xfId="713"/>
    <cellStyle name="prochrek" xfId="714"/>
    <cellStyle name="prt_calculation" xfId="715"/>
    <cellStyle name="Punto" xfId="716"/>
    <cellStyle name="Punto0" xfId="717"/>
    <cellStyle name="r" xfId="718"/>
    <cellStyle name="r_1 Pager221" xfId="719"/>
    <cellStyle name="r_1 Pager23" xfId="720"/>
    <cellStyle name="r_Book2" xfId="721"/>
    <cellStyle name="r_Book3" xfId="722"/>
    <cellStyle name="r_Chariot_Model_Update16" xfId="723"/>
    <cellStyle name="r_Dummy for Training" xfId="724"/>
    <cellStyle name="r_increm pf" xfId="725"/>
    <cellStyle name="r_LBO Output" xfId="726"/>
    <cellStyle name="r_Master_1Pgr.11-model changed1" xfId="727"/>
    <cellStyle name="r_MC Template 5-15-02" xfId="728"/>
    <cellStyle name="r_MC Template 7-25-02 v1" xfId="729"/>
    <cellStyle name="r_Merger Model 1" xfId="730"/>
    <cellStyle name="r_ML Carling Model NewII v3.0" xfId="731"/>
    <cellStyle name="r_MODEL Carrefour 01 12 03" xfId="732"/>
    <cellStyle name="r_One_Pagerv5" xfId="733"/>
    <cellStyle name="r_One-Pager_9.9.03_v8" xfId="734"/>
    <cellStyle name="r_Paragon-Diamond Model v11" xfId="735"/>
    <cellStyle name="r_Pro Forma Model_12.8.03_v22" xfId="736"/>
    <cellStyle name="r_Trading Comps" xfId="737"/>
    <cellStyle name="r_Trout Model 030324bak" xfId="738"/>
    <cellStyle name="r_Valeo Model (unleveraged)" xfId="739"/>
    <cellStyle name="r_Yell-McLeod.11.02.02" xfId="740"/>
    <cellStyle name="Reuters Cells" xfId="741"/>
    <cellStyle name="Right" xfId="742"/>
    <cellStyle name="RowHead" xfId="743"/>
    <cellStyle name="Salomon Logo" xfId="744"/>
    <cellStyle name="SEK [1]" xfId="745"/>
    <cellStyle name="ShadedCells_Database" xfId="746"/>
    <cellStyle name="ShOut" xfId="747"/>
    <cellStyle name="Sing" xfId="748"/>
    <cellStyle name="single space" xfId="749"/>
    <cellStyle name="small" xfId="750"/>
    <cellStyle name="SN" xfId="751"/>
    <cellStyle name="space" xfId="752"/>
    <cellStyle name="Space3" xfId="753"/>
    <cellStyle name="Standaard_Map2" xfId="754"/>
    <cellStyle name="Standard_ !gesamt planIst 94" xfId="755"/>
    <cellStyle name="std" xfId="756"/>
    <cellStyle name="sterling [0]" xfId="757"/>
    <cellStyle name="sterling [1]" xfId="758"/>
    <cellStyle name="Style 24" xfId="759"/>
    <cellStyle name="Style D green" xfId="760"/>
    <cellStyle name="Style E" xfId="761"/>
    <cellStyle name="Style H" xfId="762"/>
    <cellStyle name="Sub total" xfId="763"/>
    <cellStyle name="Subtitle" xfId="764"/>
    <cellStyle name="Table end" xfId="765"/>
    <cellStyle name="Table Head" xfId="766"/>
    <cellStyle name="Table Head Aligned" xfId="767"/>
    <cellStyle name="Table Head Blue" xfId="768"/>
    <cellStyle name="Table Head Green" xfId="769"/>
    <cellStyle name="Table head_07 Model Alcatel OFD Sept-03" xfId="770"/>
    <cellStyle name="Table Text" xfId="771"/>
    <cellStyle name="table text bold" xfId="772"/>
    <cellStyle name="table text bold green" xfId="773"/>
    <cellStyle name="table text light" xfId="774"/>
    <cellStyle name="Table Title" xfId="775"/>
    <cellStyle name="Table Units" xfId="776"/>
    <cellStyle name="Table-#" xfId="777"/>
    <cellStyle name="Table_Header" xfId="778"/>
    <cellStyle name="Table-Footnotes" xfId="779"/>
    <cellStyle name="Table-Head-Bottom" xfId="780"/>
    <cellStyle name="Table-Headings" xfId="781"/>
    <cellStyle name="Table-Head-Title" xfId="782"/>
    <cellStyle name="Table-Titles" xfId="783"/>
    <cellStyle name="Text" xfId="784"/>
    <cellStyle name="Text 1" xfId="785"/>
    <cellStyle name="Text Head 1" xfId="786"/>
    <cellStyle name="TG-AR-94" xfId="787"/>
    <cellStyle name="times" xfId="788"/>
    <cellStyle name="times [2]" xfId="789"/>
    <cellStyle name="Times_050128 - Verdi LBO Model_Invt Grade v2" xfId="790"/>
    <cellStyle name="times2" xfId="791"/>
    <cellStyle name="timesales2" xfId="792"/>
    <cellStyle name="timesales2under" xfId="793"/>
    <cellStyle name="TITLE" xfId="794"/>
    <cellStyle name="Title - PROJECT" xfId="795"/>
    <cellStyle name="Title - Underline" xfId="796"/>
    <cellStyle name="title1" xfId="797"/>
    <cellStyle name="title2" xfId="798"/>
    <cellStyle name="Titles - Col. Headings" xfId="799"/>
    <cellStyle name="Titles - Other" xfId="800"/>
    <cellStyle name="Topline" xfId="801"/>
    <cellStyle name="Total" xfId="802"/>
    <cellStyle name="triple space" xfId="803"/>
    <cellStyle name="ubordinated Debt" xfId="804"/>
    <cellStyle name="Underline_Single" xfId="805"/>
    <cellStyle name="Unsure" xfId="806"/>
    <cellStyle name="Upper Line" xfId="807"/>
    <cellStyle name="Valuta (0)_Bilancio PMT 02-06 al 3 Gennaio" xfId="808"/>
    <cellStyle name="Valuta_Bilancio PMT 02-06 al 3 Gennaio" xfId="809"/>
    <cellStyle name="Währung [0]_ !gesamt planIst 94" xfId="810"/>
    <cellStyle name="Währung_ !gesamt planIst 94" xfId="811"/>
    <cellStyle name="x" xfId="812"/>
    <cellStyle name="x_Book21" xfId="813"/>
    <cellStyle name="x_contribution_analysis" xfId="814"/>
    <cellStyle name="x_Merger Plans" xfId="815"/>
    <cellStyle name="x_Merger Plans (2)" xfId="816"/>
    <cellStyle name="x_Options" xfId="817"/>
    <cellStyle name="x_Sensitivity analysis on synergies (amended)" xfId="818"/>
    <cellStyle name="xsingledecimal" xfId="819"/>
    <cellStyle name="xx" xfId="820"/>
    <cellStyle name="year" xfId="821"/>
    <cellStyle name="yellow" xfId="822"/>
    <cellStyle name="Заголовок просто" xfId="823"/>
    <cellStyle name="Обычный" xfId="0" builtinId="0"/>
    <cellStyle name="Обычный 10" xfId="824"/>
    <cellStyle name="Обычный 11" xfId="825"/>
    <cellStyle name="Обычный 2" xfId="826"/>
    <cellStyle name="Обычный 3" xfId="827"/>
    <cellStyle name="Обычный 4" xfId="828"/>
    <cellStyle name="Обычный 5" xfId="829"/>
    <cellStyle name="Обычный 6" xfId="830"/>
    <cellStyle name="Обычный 7" xfId="831"/>
    <cellStyle name="Обычный 8" xfId="832"/>
    <cellStyle name="Обычный 9" xfId="833"/>
    <cellStyle name="Процентный 2" xfId="834"/>
    <cellStyle name="Стиль 1" xfId="835"/>
    <cellStyle name="Стиль 2" xfId="836"/>
    <cellStyle name="Стиль 3" xfId="837"/>
    <cellStyle name="Тысячи [0]_ " xfId="838"/>
    <cellStyle name="Тысячи_ " xfId="839"/>
    <cellStyle name="標準_0209要旨（BS･PL･剰余金）" xfId="8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&#1040;&#1085;&#1072;&#1083;&#1080;&#1079;\&#1040;&#1085;&#1072;&#1083;&#1080;&#1090;&#1080;&#1095;&#1077;&#1089;&#1082;&#1080;&#1081;_&#1086;&#1090;&#1095;&#1077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kozlova_na\Local%20Settings\Temporary%20Internet%20Files\Content.IE5\WDMNM3MD\&#1057;&#1087;&#1080;&#1089;&#1086;&#1082;%20&#1044;&#1047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epkin_sv/&#1052;&#1086;&#1080;%20&#1076;&#1086;&#1082;&#1091;&#1084;&#1077;&#1085;&#1090;&#1099;/AllData/all_produ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Documents%20and%20Settings\&#1040;&#1076;&#1084;&#1080;&#1085;&#1080;&#1089;&#1090;&#1088;&#1072;&#1090;&#1086;&#1088;\&#1056;&#1072;&#1073;&#1086;&#1095;&#1080;&#1081;%20&#1089;&#1090;&#1086;&#1083;\&#1040;&#1085;&#1072;&#1083;&#1080;&#1090;&#1080;&#1095;&#1077;&#1089;&#1082;&#1080;&#1081;_&#1086;&#1090;&#1095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смета затрат"/>
      <sheetName val="Меню4"/>
      <sheetName val="Меню6"/>
      <sheetName val="Экономика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</sheetNames>
    <sheetDataSet>
      <sheetData sheetId="0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черние компании "/>
      <sheetName val="#ССЫЛКА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Листов"/>
      <sheetName val="Дата"/>
      <sheetName val="ПланСледГод"/>
      <sheetName val="ПланСледГод0"/>
      <sheetName val="ПлнСлГМес"/>
      <sheetName val="ПлнПрогноз"/>
      <sheetName val="ПланГод"/>
      <sheetName val="ПланГод_2"/>
      <sheetName val="ПланКварт"/>
      <sheetName val="ПланМесУтв"/>
      <sheetName val="ПланУтчн"/>
      <sheetName val="Факт"/>
      <sheetName val="Отклонение"/>
      <sheetName val="Ф2008"/>
      <sheetName val="Ф2007"/>
      <sheetName val="Ф2006"/>
      <sheetName val="Ф2005"/>
      <sheetName val="Ф2004"/>
      <sheetName val="Ф2003"/>
      <sheetName val="Ф2002"/>
      <sheetName val="Ф2001"/>
      <sheetName val="Ф2000"/>
      <sheetName val="Ф1999"/>
      <sheetName val="Ф1998"/>
      <sheetName val="Ф1997"/>
      <sheetName val="ПланСледГод2"/>
      <sheetName val="ПланСледГод1"/>
      <sheetName val="ПланГод01"/>
      <sheetName val="Ф2009"/>
      <sheetName val="План2008_2"/>
      <sheetName val="План2008"/>
      <sheetName val="ПланПредГод_2"/>
      <sheetName val="ПланПредГод"/>
      <sheetName val="ПланСледГод3"/>
      <sheetName val="ПланСледГод4"/>
      <sheetName val="Ф2010"/>
    </sheetNames>
    <sheetDataSet>
      <sheetData sheetId="0">
        <row r="1">
          <cell r="A1" t="str">
            <v>ПлнПрогноз</v>
          </cell>
        </row>
        <row r="2">
          <cell r="A2" t="str">
            <v>ПланГод01</v>
          </cell>
        </row>
        <row r="3">
          <cell r="A3" t="str">
            <v>ПланГод</v>
          </cell>
        </row>
        <row r="4">
          <cell r="A4" t="str">
            <v>ПланГод_2</v>
          </cell>
        </row>
        <row r="5">
          <cell r="A5" t="str">
            <v>ПланКварт</v>
          </cell>
        </row>
        <row r="6">
          <cell r="A6" t="str">
            <v>ПланМесУтв</v>
          </cell>
        </row>
        <row r="7">
          <cell r="A7" t="str">
            <v>ПланУтчн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показатели"/>
      <sheetName val="Калькуляция по цехам"/>
      <sheetName val="КалькуляцияОбщезав."/>
      <sheetName val="КалькуляцияРудник"/>
      <sheetName val="КалькуляцияДОФ"/>
      <sheetName val="КалькуляцияЦТТ"/>
      <sheetName val="КалькуляцияТСЦ"/>
      <sheetName val="КалькуляцияЖДЦ"/>
      <sheetName val="КалькуляцияРСЦ"/>
      <sheetName val="ДиагОсновн"/>
      <sheetName val="Диаграмма2"/>
      <sheetName val="Диаграмма3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ДиагВсеКалькул"/>
      <sheetName val="ДиагОбщезавКальк"/>
      <sheetName val="ДиагЗатУБВР"/>
      <sheetName val="ДиагЗатВскрыши"/>
      <sheetName val="ДиагЗатСырого"/>
      <sheetName val="ДиагЗатДОФ"/>
      <sheetName val="ДиагСтуКот"/>
      <sheetName val="ДиагСтуАБК"/>
      <sheetName val="ДиагЦПП"/>
      <sheetName val="КалькуляцияЦПП"/>
      <sheetName val="Диаг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</sheetNames>
    <sheetDataSet>
      <sheetData sheetId="0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1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2" refreshError="1">
        <row r="2">
          <cell r="A2" t="str">
            <v>Калькуляция   общезаводских  затрат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3" refreshError="1">
        <row r="3">
          <cell r="A3" t="str">
            <v xml:space="preserve">Калькуляция затрат по участку буровзрывных работ 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5">
          <cell r="A5" t="str">
            <v xml:space="preserve"> Статьи  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>Июнь</v>
          </cell>
          <cell r="H5" t="str">
            <v>Июль</v>
          </cell>
        </row>
        <row r="6"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Объем взорванной горной массы, м3</v>
          </cell>
          <cell r="B7">
            <v>148200</v>
          </cell>
          <cell r="C7">
            <v>138800</v>
          </cell>
          <cell r="D7">
            <v>108000</v>
          </cell>
          <cell r="E7">
            <v>147000</v>
          </cell>
          <cell r="F7">
            <v>167900</v>
          </cell>
          <cell r="G7">
            <v>151100</v>
          </cell>
          <cell r="H7">
            <v>146200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 xml:space="preserve">     в том числе: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 xml:space="preserve"> -порох</v>
          </cell>
          <cell r="B11">
            <v>103695.14</v>
          </cell>
          <cell r="C11">
            <v>123793.39</v>
          </cell>
          <cell r="D11">
            <v>110517.57</v>
          </cell>
          <cell r="E11">
            <v>133968.26999999999</v>
          </cell>
          <cell r="F11">
            <v>150304.74</v>
          </cell>
          <cell r="G11">
            <v>108564</v>
          </cell>
          <cell r="H11">
            <v>68736.800000000003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 xml:space="preserve"> -ДШ</v>
          </cell>
          <cell r="B13">
            <v>48060.47</v>
          </cell>
          <cell r="C13">
            <v>56343.040000000001</v>
          </cell>
          <cell r="D13">
            <v>30246.85</v>
          </cell>
          <cell r="E13">
            <v>39617.71</v>
          </cell>
          <cell r="F13">
            <v>49076.27</v>
          </cell>
          <cell r="G13">
            <v>36483</v>
          </cell>
          <cell r="H13">
            <v>38883.43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 xml:space="preserve"> -прочие </v>
          </cell>
          <cell r="B15">
            <v>3133.22</v>
          </cell>
          <cell r="C15">
            <v>1663.46</v>
          </cell>
          <cell r="D15">
            <v>1516.93</v>
          </cell>
          <cell r="E15">
            <v>1904.63</v>
          </cell>
          <cell r="F15">
            <v>2547.48</v>
          </cell>
          <cell r="G15">
            <v>2354</v>
          </cell>
          <cell r="H15">
            <v>92088.939999999988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Ремонтный фонд</v>
          </cell>
          <cell r="B17">
            <v>3153</v>
          </cell>
          <cell r="C17">
            <v>63661.9</v>
          </cell>
          <cell r="D17">
            <v>86627.4</v>
          </cell>
          <cell r="E17">
            <v>3312</v>
          </cell>
          <cell r="F17">
            <v>478137.5</v>
          </cell>
          <cell r="G17">
            <v>75312</v>
          </cell>
          <cell r="H17">
            <v>0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 и запчасти на тек.ремонт</v>
          </cell>
          <cell r="B19">
            <v>3153</v>
          </cell>
          <cell r="C19">
            <v>3231</v>
          </cell>
          <cell r="D19">
            <v>3312</v>
          </cell>
          <cell r="E19">
            <v>3312</v>
          </cell>
          <cell r="F19">
            <v>0</v>
          </cell>
          <cell r="G19">
            <v>3312</v>
          </cell>
          <cell r="H19">
            <v>0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Содержание основных средств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4168.3999999999996</v>
          </cell>
          <cell r="G21">
            <v>3835</v>
          </cell>
          <cell r="H21">
            <v>4299.93</v>
          </cell>
        </row>
        <row r="22">
          <cell r="A22" t="str">
            <v xml:space="preserve">     в том числе:</v>
          </cell>
        </row>
        <row r="23">
          <cell r="A23" t="str">
            <v xml:space="preserve"> -материалы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4168.3999999999996</v>
          </cell>
          <cell r="G23">
            <v>3835</v>
          </cell>
          <cell r="H23">
            <v>797.93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Инструмент и инвентарь</v>
          </cell>
          <cell r="B25">
            <v>32761.86</v>
          </cell>
          <cell r="C25">
            <v>36269.410000000003</v>
          </cell>
          <cell r="D25">
            <v>29288.21</v>
          </cell>
          <cell r="E25">
            <v>28296.46</v>
          </cell>
          <cell r="F25">
            <v>31461.1</v>
          </cell>
          <cell r="G25">
            <v>30629</v>
          </cell>
          <cell r="H25">
            <v>25180.05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Фонд оплаты труда</v>
          </cell>
          <cell r="B27">
            <v>55444.05</v>
          </cell>
          <cell r="C27">
            <v>38888.29</v>
          </cell>
          <cell r="D27">
            <v>34653.14</v>
          </cell>
          <cell r="E27">
            <v>47441</v>
          </cell>
          <cell r="F27">
            <v>45346.77</v>
          </cell>
          <cell r="G27">
            <v>40157</v>
          </cell>
          <cell r="H27">
            <v>46390.26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Внутризаводское перемещен. грузов</v>
          </cell>
          <cell r="B29">
            <v>65805</v>
          </cell>
          <cell r="C29">
            <v>60619.62</v>
          </cell>
          <cell r="D29">
            <v>59319.21</v>
          </cell>
          <cell r="E29">
            <v>51594</v>
          </cell>
          <cell r="F29">
            <v>48052</v>
          </cell>
          <cell r="G29">
            <v>43987</v>
          </cell>
          <cell r="H29">
            <v>40968.49</v>
          </cell>
        </row>
        <row r="30">
          <cell r="A30" t="str">
            <v xml:space="preserve">      в том числе:</v>
          </cell>
        </row>
        <row r="31">
          <cell r="A31" t="str">
            <v xml:space="preserve"> -услуги хоз. транспорта (ЦПП)</v>
          </cell>
          <cell r="B31">
            <v>65805</v>
          </cell>
          <cell r="C31">
            <v>60619.62</v>
          </cell>
          <cell r="D31">
            <v>59319.21</v>
          </cell>
          <cell r="E31">
            <v>51594</v>
          </cell>
          <cell r="F31">
            <v>48052</v>
          </cell>
          <cell r="G31">
            <v>43987</v>
          </cell>
          <cell r="H31">
            <v>40968.49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     в том числе: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4" refreshError="1"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5" refreshError="1">
        <row r="2">
          <cell r="A2" t="str">
            <v>Калькуляция затрат   ЦТТ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6" refreshError="1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7" refreshError="1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8" refreshError="1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ЭП"/>
      <sheetName val="01_12"/>
      <sheetName val="01_12пл_фт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"/>
      <sheetName val="Реализация"/>
      <sheetName val="Баланс"/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</sheetNames>
    <sheetDataSet>
      <sheetData sheetId="0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 xml:space="preserve"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 xml:space="preserve"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 xml:space="preserve"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 xml:space="preserve"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 xml:space="preserve"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 xml:space="preserve"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главление1"/>
      <sheetName val="Налог.Отчисл.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</sheetNames>
    <sheetDataSet>
      <sheetData sheetId="0" refreshError="1"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16"/>
  <sheetViews>
    <sheetView tabSelected="1" topLeftCell="A79" workbookViewId="0">
      <selection activeCell="A99" sqref="A99"/>
    </sheetView>
  </sheetViews>
  <sheetFormatPr defaultRowHeight="15"/>
  <cols>
    <col min="1" max="1" width="24.5703125" style="1" customWidth="1"/>
    <col min="2" max="2" width="0.42578125" style="42" customWidth="1"/>
    <col min="3" max="4" width="7.42578125" style="1" customWidth="1"/>
    <col min="5" max="5" width="11.7109375" style="1" customWidth="1"/>
    <col min="6" max="6" width="7.42578125" style="1" customWidth="1"/>
    <col min="7" max="7" width="11.7109375" style="1" customWidth="1"/>
    <col min="8" max="8" width="0.5703125" style="1" customWidth="1"/>
    <col min="9" max="9" width="7.42578125" style="43" customWidth="1"/>
    <col min="10" max="10" width="7.42578125" style="1" customWidth="1"/>
    <col min="11" max="11" width="11.7109375" style="1" customWidth="1"/>
    <col min="12" max="16384" width="9.140625" style="1"/>
  </cols>
  <sheetData>
    <row r="1" spans="1:11" ht="35.25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1" ht="15" customHeight="1">
      <c r="A3" s="32" t="s">
        <v>19</v>
      </c>
      <c r="B3" s="32"/>
      <c r="C3" s="32"/>
      <c r="D3" s="32"/>
      <c r="E3" s="32"/>
      <c r="F3" s="3"/>
      <c r="G3" s="4"/>
      <c r="I3" s="5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I4" s="6"/>
      <c r="J4" s="4"/>
      <c r="K4" s="4"/>
    </row>
    <row r="5" spans="1:11" ht="15" customHeight="1">
      <c r="A5" s="36" t="s">
        <v>20</v>
      </c>
      <c r="B5" s="7"/>
      <c r="C5" s="7"/>
      <c r="D5" s="7"/>
      <c r="E5" s="7"/>
      <c r="F5" s="7"/>
      <c r="G5" s="4"/>
      <c r="I5" s="8"/>
      <c r="J5" s="7"/>
      <c r="K5" s="7"/>
    </row>
    <row r="7" spans="1:11" ht="18.75" customHeight="1">
      <c r="A7" s="71" t="s">
        <v>22</v>
      </c>
      <c r="B7" s="9"/>
      <c r="C7" s="76" t="s">
        <v>23</v>
      </c>
      <c r="D7" s="77" t="s">
        <v>24</v>
      </c>
      <c r="E7" s="77" t="s">
        <v>25</v>
      </c>
      <c r="F7" s="77" t="s">
        <v>51</v>
      </c>
      <c r="G7" s="77" t="s">
        <v>26</v>
      </c>
      <c r="H7" s="67"/>
      <c r="I7" s="81">
        <v>2010</v>
      </c>
      <c r="J7" s="81">
        <v>2009</v>
      </c>
      <c r="K7" s="81" t="s">
        <v>0</v>
      </c>
    </row>
    <row r="8" spans="1:11" ht="18.75" customHeight="1">
      <c r="A8" s="71"/>
      <c r="B8" s="9"/>
      <c r="C8" s="79"/>
      <c r="D8" s="80"/>
      <c r="E8" s="80"/>
      <c r="F8" s="80"/>
      <c r="G8" s="80"/>
      <c r="H8" s="67"/>
      <c r="I8" s="82"/>
      <c r="J8" s="82"/>
      <c r="K8" s="81"/>
    </row>
    <row r="9" spans="1:11" ht="27" customHeight="1">
      <c r="A9" s="62" t="s">
        <v>4</v>
      </c>
      <c r="B9" s="11"/>
      <c r="C9" s="12">
        <v>2.3376209999999999</v>
      </c>
      <c r="D9" s="13">
        <v>2.2827030000000001</v>
      </c>
      <c r="E9" s="14">
        <v>2.4058320333394168E-2</v>
      </c>
      <c r="F9" s="13">
        <v>2.3744800000000001</v>
      </c>
      <c r="G9" s="14">
        <v>-1.5522977662477788E-2</v>
      </c>
      <c r="I9" s="15">
        <v>9.2652239999999981</v>
      </c>
      <c r="J9" s="13">
        <v>8.4761670000000002</v>
      </c>
      <c r="K9" s="14">
        <v>9.3091252213411746E-2</v>
      </c>
    </row>
    <row r="10" spans="1:11" ht="27" customHeight="1">
      <c r="A10" s="10" t="s">
        <v>5</v>
      </c>
      <c r="B10" s="11"/>
      <c r="C10" s="12">
        <v>2.987570277200001</v>
      </c>
      <c r="D10" s="13">
        <v>2.961842775</v>
      </c>
      <c r="E10" s="14">
        <v>8.6863159709755777E-3</v>
      </c>
      <c r="F10" s="13">
        <v>2.8864392650000004</v>
      </c>
      <c r="G10" s="14">
        <v>3.503659800719916E-2</v>
      </c>
      <c r="I10" s="15">
        <v>11.547968452200001</v>
      </c>
      <c r="J10" s="13">
        <v>10.614150039</v>
      </c>
      <c r="K10" s="14">
        <v>8.797863321781163E-2</v>
      </c>
    </row>
    <row r="11" spans="1:11" ht="27" customHeight="1">
      <c r="A11" s="10" t="s">
        <v>14</v>
      </c>
      <c r="B11" s="11"/>
      <c r="C11" s="12">
        <v>0.14747750000000001</v>
      </c>
      <c r="D11" s="13">
        <v>0.13863990000000004</v>
      </c>
      <c r="E11" s="14">
        <v>6.3744996930897857E-2</v>
      </c>
      <c r="F11" s="13">
        <v>0.17020373999999999</v>
      </c>
      <c r="G11" s="14">
        <v>-0.13352374043014559</v>
      </c>
      <c r="I11" s="15">
        <v>0.64861740000000012</v>
      </c>
      <c r="J11" s="13">
        <v>0.51017904000000003</v>
      </c>
      <c r="K11" s="14">
        <v>0.27135250401506128</v>
      </c>
    </row>
    <row r="12" spans="1:11" ht="27" customHeight="1">
      <c r="A12" s="62" t="s">
        <v>13</v>
      </c>
      <c r="B12" s="11"/>
      <c r="C12" s="12">
        <v>1.0333545</v>
      </c>
      <c r="D12" s="13">
        <v>0.85326712999999976</v>
      </c>
      <c r="E12" s="14">
        <v>0.21105626089217844</v>
      </c>
      <c r="F12" s="13">
        <v>1.01949399</v>
      </c>
      <c r="G12" s="14">
        <v>1.3595479851725267E-2</v>
      </c>
      <c r="I12" s="15">
        <v>3.6135906399999995</v>
      </c>
      <c r="J12" s="13">
        <v>3.41970603</v>
      </c>
      <c r="K12" s="14">
        <v>5.6696279826134566E-2</v>
      </c>
    </row>
    <row r="13" spans="1:11" ht="27" customHeight="1">
      <c r="A13" s="10" t="s">
        <v>15</v>
      </c>
      <c r="B13" s="11"/>
      <c r="C13" s="12">
        <v>1.4004056706000001</v>
      </c>
      <c r="D13" s="13">
        <v>1.4455514560000002</v>
      </c>
      <c r="E13" s="14">
        <v>-3.1230839422986323E-2</v>
      </c>
      <c r="F13" s="13">
        <v>1.300476908</v>
      </c>
      <c r="G13" s="14">
        <v>7.6840089958752245E-2</v>
      </c>
      <c r="I13" s="15">
        <v>5.7086989436000009</v>
      </c>
      <c r="J13" s="13">
        <v>5.0078371609999994</v>
      </c>
      <c r="K13" s="14">
        <v>0.13995298969746228</v>
      </c>
    </row>
    <row r="14" spans="1:11" ht="27.75" customHeight="1">
      <c r="A14" s="10" t="s">
        <v>16</v>
      </c>
      <c r="B14" s="11"/>
      <c r="C14" s="12">
        <v>8.7899000000000005E-2</v>
      </c>
      <c r="D14" s="13">
        <v>6.0152000000000004E-2</v>
      </c>
      <c r="E14" s="14">
        <v>0.4612814204016491</v>
      </c>
      <c r="F14" s="13">
        <v>7.6055033000000008E-2</v>
      </c>
      <c r="G14" s="14">
        <v>0.15572890488391478</v>
      </c>
      <c r="I14" s="15">
        <v>0.24711000000000002</v>
      </c>
      <c r="J14" s="13">
        <v>0.26874365099999997</v>
      </c>
      <c r="K14" s="14">
        <v>-8.0499207774772485E-2</v>
      </c>
    </row>
    <row r="15" spans="1:11" ht="27" customHeight="1">
      <c r="A15" s="10" t="s">
        <v>17</v>
      </c>
      <c r="B15" s="11"/>
      <c r="C15" s="12">
        <v>0.32979700000000001</v>
      </c>
      <c r="D15" s="13">
        <v>0.35823199999999999</v>
      </c>
      <c r="E15" s="14">
        <v>-7.9375935148172094E-2</v>
      </c>
      <c r="F15" s="13">
        <v>0.27396058900000003</v>
      </c>
      <c r="G15" s="14">
        <v>0.20381183732963848</v>
      </c>
      <c r="I15" s="15">
        <v>1.1843784479999999</v>
      </c>
      <c r="J15" s="13">
        <v>1.177026782</v>
      </c>
      <c r="K15" s="14">
        <v>6.2459632290676748E-3</v>
      </c>
    </row>
    <row r="16" spans="1:11" ht="27" customHeight="1">
      <c r="A16" s="10" t="s">
        <v>18</v>
      </c>
      <c r="B16" s="11"/>
      <c r="C16" s="12">
        <v>5.3430710299999996E-2</v>
      </c>
      <c r="D16" s="13">
        <v>6.1381236399999997E-2</v>
      </c>
      <c r="E16" s="14">
        <v>-0.12952697870386987</v>
      </c>
      <c r="F16" s="13">
        <v>4.3149160500000006E-2</v>
      </c>
      <c r="G16" s="14">
        <v>0.23827925458711974</v>
      </c>
      <c r="I16" s="15">
        <v>0.22050117739999997</v>
      </c>
      <c r="J16" s="13">
        <v>0.1895805924</v>
      </c>
      <c r="K16" s="14">
        <v>0.16309994925408811</v>
      </c>
    </row>
    <row r="17" spans="1:17" ht="25.5" customHeight="1">
      <c r="A17" s="10" t="s">
        <v>28</v>
      </c>
      <c r="B17" s="11"/>
      <c r="C17" s="12">
        <v>3.0523643809000003</v>
      </c>
      <c r="D17" s="13">
        <v>2.9172237224000002</v>
      </c>
      <c r="E17" s="14">
        <v>4.6325092402861756E-2</v>
      </c>
      <c r="F17" s="13">
        <v>2.8833394205</v>
      </c>
      <c r="G17" s="14">
        <v>5.8621249790525853E-2</v>
      </c>
      <c r="I17" s="15">
        <v>11.622896609</v>
      </c>
      <c r="J17" s="13">
        <v>10.573073256399999</v>
      </c>
      <c r="K17" s="14">
        <v>9.9292166727827258E-2</v>
      </c>
    </row>
    <row r="18" spans="1:17" ht="13.5" customHeight="1">
      <c r="A18" s="16"/>
      <c r="B18" s="16"/>
      <c r="C18" s="16"/>
      <c r="D18" s="16"/>
      <c r="E18" s="16"/>
      <c r="F18" s="16"/>
      <c r="G18" s="16"/>
      <c r="I18" s="17"/>
      <c r="J18" s="16"/>
      <c r="K18" s="16"/>
    </row>
    <row r="19" spans="1:17" ht="25.5" customHeight="1">
      <c r="A19" s="36" t="s">
        <v>21</v>
      </c>
      <c r="B19" s="7"/>
      <c r="C19" s="7"/>
      <c r="D19" s="7"/>
      <c r="E19" s="7"/>
      <c r="F19" s="7"/>
      <c r="G19" s="2"/>
      <c r="I19" s="8"/>
      <c r="J19" s="7"/>
      <c r="K19" s="75"/>
      <c r="L19" s="75"/>
      <c r="M19" s="75"/>
      <c r="N19" s="75"/>
      <c r="O19" s="75"/>
      <c r="P19" s="75"/>
      <c r="Q19" s="75"/>
    </row>
    <row r="20" spans="1:17" ht="21.75" customHeight="1">
      <c r="A20" s="71" t="s">
        <v>22</v>
      </c>
      <c r="B20" s="18"/>
      <c r="C20" s="76" t="str">
        <f>C7</f>
        <v>Q4 2010</v>
      </c>
      <c r="D20" s="77" t="str">
        <f>D7</f>
        <v>Q3 2010</v>
      </c>
      <c r="E20" s="77" t="str">
        <f>E7</f>
        <v>Q4 10 / 
Q3 10</v>
      </c>
      <c r="F20" s="77" t="str">
        <f>F7</f>
        <v>Q4 2009</v>
      </c>
      <c r="G20" s="77" t="str">
        <f>G7</f>
        <v>Q4 10/ 
Q4 09</v>
      </c>
      <c r="H20" s="67"/>
      <c r="I20" s="77">
        <f>I7</f>
        <v>2010</v>
      </c>
      <c r="J20" s="77">
        <f>J7</f>
        <v>2009</v>
      </c>
      <c r="K20" s="77" t="str">
        <f>K7</f>
        <v xml:space="preserve"> 2010 / 
2009</v>
      </c>
    </row>
    <row r="21" spans="1:17" ht="21.75" customHeight="1">
      <c r="A21" s="71"/>
      <c r="B21" s="18"/>
      <c r="C21" s="76"/>
      <c r="D21" s="77"/>
      <c r="E21" s="77"/>
      <c r="F21" s="77"/>
      <c r="G21" s="77"/>
      <c r="H21" s="67"/>
      <c r="I21" s="77"/>
      <c r="J21" s="77"/>
      <c r="K21" s="77"/>
    </row>
    <row r="22" spans="1:17" ht="24.75" customHeight="1">
      <c r="A22" s="62" t="s">
        <v>4</v>
      </c>
      <c r="B22" s="19"/>
      <c r="C22" s="20">
        <v>2.3376209999999999</v>
      </c>
      <c r="D22" s="21">
        <v>2.2827030000000001</v>
      </c>
      <c r="E22" s="22">
        <v>2.4058320333394168E-2</v>
      </c>
      <c r="F22" s="21">
        <v>2.3744800000000001</v>
      </c>
      <c r="G22" s="23">
        <v>-1.5522977662477788E-2</v>
      </c>
      <c r="I22" s="24">
        <v>9.2652239999999981</v>
      </c>
      <c r="J22" s="21">
        <v>8.4761670000000002</v>
      </c>
      <c r="K22" s="22">
        <v>9.3091252213411746E-2</v>
      </c>
    </row>
    <row r="23" spans="1:17" ht="24.75" customHeight="1">
      <c r="A23" s="10" t="s">
        <v>5</v>
      </c>
      <c r="B23" s="19"/>
      <c r="C23" s="20">
        <v>2.3823739300000009</v>
      </c>
      <c r="D23" s="21">
        <v>2.323503815</v>
      </c>
      <c r="E23" s="22">
        <v>2.5336784308228388E-2</v>
      </c>
      <c r="F23" s="21">
        <v>2.3524722900000001</v>
      </c>
      <c r="G23" s="23">
        <v>1.2710729952955413E-2</v>
      </c>
      <c r="I23" s="24">
        <v>9.2882777450000003</v>
      </c>
      <c r="J23" s="21">
        <v>8.5072165669999986</v>
      </c>
      <c r="K23" s="22">
        <v>9.1811601579508961E-2</v>
      </c>
    </row>
    <row r="24" spans="1:17" ht="24.75" customHeight="1">
      <c r="A24" s="62" t="s">
        <v>13</v>
      </c>
      <c r="B24" s="19"/>
      <c r="C24" s="20">
        <v>1.0894926199999999</v>
      </c>
      <c r="D24" s="21">
        <v>0.96710839999999954</v>
      </c>
      <c r="E24" s="22">
        <v>0.12654653811299799</v>
      </c>
      <c r="F24" s="21">
        <v>1.08361544</v>
      </c>
      <c r="G24" s="23">
        <v>5.4236768719353456E-3</v>
      </c>
      <c r="I24" s="24">
        <v>3.9805010199999997</v>
      </c>
      <c r="J24" s="21">
        <v>3.5976157500000001</v>
      </c>
      <c r="K24" s="22">
        <v>0.10642750549443747</v>
      </c>
    </row>
    <row r="25" spans="1:17" s="26" customFormat="1" ht="24.75" customHeight="1">
      <c r="A25" s="62" t="s">
        <v>7</v>
      </c>
      <c r="B25" s="19"/>
      <c r="C25" s="20">
        <v>0.50096581200000012</v>
      </c>
      <c r="D25" s="21">
        <v>0.54377610599999993</v>
      </c>
      <c r="E25" s="22">
        <v>-7.8727795369515241E-2</v>
      </c>
      <c r="F25" s="21">
        <v>0.49258130000000006</v>
      </c>
      <c r="G25" s="23">
        <v>1.702157999095788E-2</v>
      </c>
      <c r="H25" s="25"/>
      <c r="I25" s="24">
        <v>2.0270419180000001</v>
      </c>
      <c r="J25" s="21">
        <v>2.0228208150000002</v>
      </c>
      <c r="K25" s="22">
        <v>2.0867409355780353E-3</v>
      </c>
    </row>
    <row r="26" spans="1:17" s="26" customFormat="1" ht="24.75" customHeight="1">
      <c r="A26" s="62" t="s">
        <v>8</v>
      </c>
      <c r="B26" s="19"/>
      <c r="C26" s="20">
        <v>0.33996918500000017</v>
      </c>
      <c r="D26" s="21">
        <v>0.36127750000000003</v>
      </c>
      <c r="E26" s="22">
        <v>-5.8980465154901296E-2</v>
      </c>
      <c r="F26" s="21">
        <v>0.39979999999999999</v>
      </c>
      <c r="G26" s="23">
        <v>-0.14965186343171544</v>
      </c>
      <c r="H26" s="25"/>
      <c r="I26" s="24">
        <v>1.4968466850000002</v>
      </c>
      <c r="J26" s="21">
        <v>1.5354682919999998</v>
      </c>
      <c r="K26" s="22">
        <v>-2.5152982449213379E-2</v>
      </c>
    </row>
    <row r="27" spans="1:17" s="26" customFormat="1" ht="24.75" customHeight="1">
      <c r="A27" s="62" t="s">
        <v>9</v>
      </c>
      <c r="B27" s="19"/>
      <c r="C27" s="20">
        <v>0.17849731400000002</v>
      </c>
      <c r="D27" s="21">
        <v>0.1592142</v>
      </c>
      <c r="E27" s="22">
        <v>0.12111428503236521</v>
      </c>
      <c r="F27" s="21">
        <v>0.11274085</v>
      </c>
      <c r="G27" s="23">
        <v>0.58325322188009054</v>
      </c>
      <c r="H27" s="25"/>
      <c r="I27" s="24">
        <v>0.60411151399999996</v>
      </c>
      <c r="J27" s="21">
        <v>0.35038796300000002</v>
      </c>
      <c r="K27" s="22">
        <v>0.72412176727657718</v>
      </c>
    </row>
    <row r="28" spans="1:17" s="26" customFormat="1" ht="24.75" customHeight="1">
      <c r="A28" s="62" t="s">
        <v>10</v>
      </c>
      <c r="B28" s="19"/>
      <c r="C28" s="20">
        <v>8.6214817000000041E-2</v>
      </c>
      <c r="D28" s="21">
        <v>8.1911220000000007E-2</v>
      </c>
      <c r="E28" s="22">
        <v>5.2539774160365704E-2</v>
      </c>
      <c r="F28" s="21">
        <v>9.417801000000002E-2</v>
      </c>
      <c r="G28" s="23">
        <v>-8.455469594229037E-2</v>
      </c>
      <c r="H28" s="25"/>
      <c r="I28" s="24">
        <v>0.33872603700000004</v>
      </c>
      <c r="J28" s="21">
        <v>0.33344143999999998</v>
      </c>
      <c r="K28" s="22">
        <v>1.5848650965519129E-2</v>
      </c>
    </row>
    <row r="29" spans="1:17" s="26" customFormat="1" ht="24.75" customHeight="1">
      <c r="A29" s="62" t="s">
        <v>11</v>
      </c>
      <c r="B29" s="19"/>
      <c r="C29" s="20">
        <v>7.9901249999999979E-2</v>
      </c>
      <c r="D29" s="21">
        <v>7.3909890000000006E-2</v>
      </c>
      <c r="E29" s="22">
        <v>8.1063035001134098E-2</v>
      </c>
      <c r="F29" s="21">
        <v>4.7401240000000011E-2</v>
      </c>
      <c r="G29" s="23">
        <v>0.68563628293268186</v>
      </c>
      <c r="H29" s="25"/>
      <c r="I29" s="24">
        <v>0.27531114000000001</v>
      </c>
      <c r="J29" s="21">
        <v>0.16178423</v>
      </c>
      <c r="K29" s="22">
        <v>0.70171802282583418</v>
      </c>
    </row>
    <row r="30" spans="1:17" s="26" customFormat="1" ht="24.75" customHeight="1">
      <c r="A30" s="62" t="s">
        <v>12</v>
      </c>
      <c r="B30" s="19"/>
      <c r="C30" s="20">
        <v>1.2594267000000001E-2</v>
      </c>
      <c r="D30" s="21">
        <v>9.5684099999999994E-3</v>
      </c>
      <c r="E30" s="22">
        <v>0.31623404515483777</v>
      </c>
      <c r="F30" s="21">
        <v>9.9361180000000007E-3</v>
      </c>
      <c r="G30" s="23">
        <v>0.26752389615340721</v>
      </c>
      <c r="H30" s="25"/>
      <c r="I30" s="24">
        <v>4.1262677000000005E-2</v>
      </c>
      <c r="J30" s="21">
        <v>2.8835210999999999E-2</v>
      </c>
      <c r="K30" s="22">
        <v>0.43098231533662101</v>
      </c>
    </row>
    <row r="31" spans="1:17" s="26" customFormat="1">
      <c r="A31" s="11"/>
      <c r="B31" s="19"/>
      <c r="C31" s="27"/>
      <c r="D31" s="28"/>
      <c r="E31" s="29"/>
      <c r="F31" s="28"/>
      <c r="G31" s="30"/>
      <c r="H31" s="25"/>
      <c r="I31" s="31"/>
      <c r="J31" s="28"/>
      <c r="K31" s="29"/>
    </row>
    <row r="32" spans="1:17" ht="18">
      <c r="A32" s="32" t="s">
        <v>27</v>
      </c>
      <c r="B32" s="33"/>
      <c r="C32" s="33"/>
      <c r="D32" s="33"/>
      <c r="E32" s="33"/>
      <c r="F32" s="33"/>
      <c r="G32" s="34"/>
      <c r="I32" s="35"/>
      <c r="J32" s="33"/>
      <c r="K32" s="33"/>
    </row>
    <row r="34" spans="1:11" ht="30">
      <c r="A34" s="36" t="s">
        <v>21</v>
      </c>
      <c r="B34" s="36"/>
      <c r="C34" s="36"/>
      <c r="D34" s="36"/>
      <c r="E34" s="36"/>
      <c r="F34" s="36"/>
      <c r="G34" s="4"/>
      <c r="I34" s="37"/>
      <c r="J34" s="36"/>
      <c r="K34" s="36"/>
    </row>
    <row r="36" spans="1:11" ht="12.75" customHeight="1">
      <c r="A36" s="71" t="s">
        <v>22</v>
      </c>
      <c r="B36" s="9"/>
      <c r="C36" s="73" t="str">
        <f>C7</f>
        <v>Q4 2010</v>
      </c>
      <c r="D36" s="68" t="str">
        <f>D7</f>
        <v>Q3 2010</v>
      </c>
      <c r="E36" s="68" t="str">
        <f>E7</f>
        <v>Q4 10 / 
Q3 10</v>
      </c>
      <c r="F36" s="68" t="str">
        <f>F7</f>
        <v>Q4 2009</v>
      </c>
      <c r="G36" s="68" t="str">
        <f>G7</f>
        <v>Q4 10/ 
Q4 09</v>
      </c>
      <c r="I36" s="68">
        <f>I7</f>
        <v>2010</v>
      </c>
      <c r="J36" s="68">
        <f>J7</f>
        <v>2009</v>
      </c>
      <c r="K36" s="68" t="str">
        <f>K7</f>
        <v xml:space="preserve"> 2010 / 
2009</v>
      </c>
    </row>
    <row r="37" spans="1:11" ht="18" customHeight="1">
      <c r="A37" s="71"/>
      <c r="B37" s="9"/>
      <c r="C37" s="73"/>
      <c r="D37" s="68"/>
      <c r="E37" s="68"/>
      <c r="F37" s="68"/>
      <c r="G37" s="68"/>
      <c r="I37" s="68"/>
      <c r="J37" s="68"/>
      <c r="K37" s="68"/>
    </row>
    <row r="38" spans="1:11" ht="24.75" customHeight="1">
      <c r="A38" s="62" t="s">
        <v>4</v>
      </c>
      <c r="B38" s="11"/>
      <c r="C38" s="12">
        <v>0.14701744000000011</v>
      </c>
      <c r="D38" s="13">
        <v>0.15922627000000031</v>
      </c>
      <c r="E38" s="14">
        <v>-7.667597815360605E-2</v>
      </c>
      <c r="F38" s="13">
        <v>0.16257546000000003</v>
      </c>
      <c r="G38" s="14">
        <v>-9.5697222692772477E-2</v>
      </c>
      <c r="I38" s="15">
        <v>0.63672023000000111</v>
      </c>
      <c r="J38" s="13">
        <v>0.50255132999999996</v>
      </c>
      <c r="K38" s="14">
        <v>0.26697551472006076</v>
      </c>
    </row>
    <row r="39" spans="1:11" ht="24.75" customHeight="1">
      <c r="A39" s="62" t="s">
        <v>6</v>
      </c>
      <c r="B39" s="11"/>
      <c r="C39" s="12">
        <v>1.1501155900000055</v>
      </c>
      <c r="D39" s="13">
        <v>0.94348774999999019</v>
      </c>
      <c r="E39" s="14">
        <v>0.2190042637013756</v>
      </c>
      <c r="F39" s="13">
        <v>1.0471959899999999</v>
      </c>
      <c r="G39" s="14">
        <v>9.8281125006987269E-2</v>
      </c>
      <c r="I39" s="15">
        <v>3.9531336399999963</v>
      </c>
      <c r="J39" s="13">
        <v>3.6246464999999999</v>
      </c>
      <c r="K39" s="14">
        <v>9.0625979664498812E-2</v>
      </c>
    </row>
    <row r="40" spans="1:11" ht="24.75" customHeight="1">
      <c r="A40" s="62" t="s">
        <v>7</v>
      </c>
      <c r="B40" s="11"/>
      <c r="C40" s="12">
        <v>0.5084886900000003</v>
      </c>
      <c r="D40" s="13">
        <v>0.52200577100000012</v>
      </c>
      <c r="E40" s="14">
        <v>-2.5894504909601546E-2</v>
      </c>
      <c r="F40" s="13">
        <v>0.47308491599999997</v>
      </c>
      <c r="G40" s="14">
        <v>7.4835981454120848E-2</v>
      </c>
      <c r="I40" s="15">
        <v>2.0198944610000003</v>
      </c>
      <c r="J40" s="13">
        <v>1.9352278849999998</v>
      </c>
      <c r="K40" s="14">
        <v>4.3750183973811696E-2</v>
      </c>
    </row>
    <row r="41" spans="1:11" ht="24.75" customHeight="1">
      <c r="A41" s="62" t="s">
        <v>8</v>
      </c>
      <c r="B41" s="11"/>
      <c r="C41" s="12">
        <v>0.34957070299999998</v>
      </c>
      <c r="D41" s="13">
        <v>0.36206008699999975</v>
      </c>
      <c r="E41" s="14">
        <v>-3.4495335024320894E-2</v>
      </c>
      <c r="F41" s="13">
        <v>0.405182704</v>
      </c>
      <c r="G41" s="14">
        <v>-0.13725166560910262</v>
      </c>
      <c r="I41" s="15">
        <v>1.5192307899999997</v>
      </c>
      <c r="J41" s="13">
        <v>1.5153908810000001</v>
      </c>
      <c r="K41" s="14">
        <v>2.533939624518311E-3</v>
      </c>
    </row>
    <row r="42" spans="1:11" ht="24.75" customHeight="1">
      <c r="A42" s="62" t="s">
        <v>9</v>
      </c>
      <c r="B42" s="11"/>
      <c r="C42" s="12">
        <v>0.17737185799999999</v>
      </c>
      <c r="D42" s="13">
        <v>0.16427481699999999</v>
      </c>
      <c r="E42" s="14">
        <v>7.9726407487034301E-2</v>
      </c>
      <c r="F42" s="13">
        <v>0.10252578899999999</v>
      </c>
      <c r="G42" s="14">
        <v>0.73002187771507909</v>
      </c>
      <c r="I42" s="15">
        <v>0.5795466749999999</v>
      </c>
      <c r="J42" s="13">
        <v>0.32544917999999995</v>
      </c>
      <c r="K42" s="14">
        <v>0.78075936464181583</v>
      </c>
    </row>
    <row r="43" spans="1:11" ht="24.75" customHeight="1">
      <c r="A43" s="62" t="s">
        <v>10</v>
      </c>
      <c r="B43" s="11"/>
      <c r="C43" s="12">
        <v>8.8705577000000008E-2</v>
      </c>
      <c r="D43" s="13">
        <v>8.9406011000000007E-2</v>
      </c>
      <c r="E43" s="14">
        <v>-7.8343054584998351E-3</v>
      </c>
      <c r="F43" s="13">
        <v>9.606829800000001E-2</v>
      </c>
      <c r="G43" s="14">
        <v>-7.66404855012629E-2</v>
      </c>
      <c r="I43" s="15">
        <v>0.33341158800000004</v>
      </c>
      <c r="J43" s="13">
        <v>0.33114875700000007</v>
      </c>
      <c r="K43" s="14">
        <v>6.8332764419827274E-3</v>
      </c>
    </row>
    <row r="44" spans="1:11" ht="24.75" customHeight="1">
      <c r="A44" s="62" t="s">
        <v>11</v>
      </c>
      <c r="B44" s="11"/>
      <c r="C44" s="12">
        <v>8.3123940000000049E-2</v>
      </c>
      <c r="D44" s="13">
        <v>6.9423810000000086E-2</v>
      </c>
      <c r="E44" s="14">
        <v>0.19734050896947242</v>
      </c>
      <c r="F44" s="13">
        <v>4.6913200000000002E-2</v>
      </c>
      <c r="G44" s="14">
        <v>0.77186676670958376</v>
      </c>
      <c r="I44" s="15">
        <v>0.26692238999999973</v>
      </c>
      <c r="J44" s="13">
        <v>0.1595183</v>
      </c>
      <c r="K44" s="14">
        <v>0.67330262421301956</v>
      </c>
    </row>
    <row r="45" spans="1:11" ht="24.75" customHeight="1">
      <c r="A45" s="62" t="s">
        <v>12</v>
      </c>
      <c r="B45" s="11"/>
      <c r="C45" s="12">
        <v>1.1847059000000002E-2</v>
      </c>
      <c r="D45" s="13">
        <v>1.0046711E-2</v>
      </c>
      <c r="E45" s="14">
        <v>0.17919774939281141</v>
      </c>
      <c r="F45" s="13">
        <v>9.9440199999999996E-3</v>
      </c>
      <c r="G45" s="14">
        <v>0.1913752184730122</v>
      </c>
      <c r="I45" s="15">
        <v>4.0332757000000004E-2</v>
      </c>
      <c r="J45" s="13">
        <v>3.1697187000000002E-2</v>
      </c>
      <c r="K45" s="14">
        <v>0.27243963320783005</v>
      </c>
    </row>
    <row r="46" spans="1:11" ht="24.75" customHeight="1">
      <c r="A46" s="62" t="s">
        <v>29</v>
      </c>
      <c r="B46" s="11"/>
      <c r="C46" s="12">
        <v>2.5162408570000059</v>
      </c>
      <c r="D46" s="13">
        <v>2.3199312269999903</v>
      </c>
      <c r="E46" s="14">
        <v>8.4618728225781314E-2</v>
      </c>
      <c r="F46" s="13">
        <v>2.3434903769999997</v>
      </c>
      <c r="G46" s="14">
        <v>7.3715037064138178E-2</v>
      </c>
      <c r="I46" s="15">
        <v>9.3491925309999964</v>
      </c>
      <c r="J46" s="13">
        <v>8.4256300199999998</v>
      </c>
      <c r="K46" s="14">
        <v>0.10961346615122269</v>
      </c>
    </row>
    <row r="47" spans="1:11" s="38" customFormat="1" ht="16.5" customHeight="1">
      <c r="B47" s="39"/>
      <c r="I47" s="40"/>
    </row>
    <row r="48" spans="1:11">
      <c r="A48" s="36" t="s">
        <v>2</v>
      </c>
      <c r="B48" s="36"/>
      <c r="C48" s="36"/>
      <c r="D48" s="36"/>
      <c r="E48" s="36"/>
      <c r="F48" s="36"/>
      <c r="G48" s="4"/>
      <c r="I48" s="37"/>
      <c r="J48" s="36"/>
      <c r="K48" s="36"/>
    </row>
    <row r="50" spans="1:11" ht="12.75" customHeight="1">
      <c r="A50" s="71" t="s">
        <v>22</v>
      </c>
      <c r="B50" s="9"/>
      <c r="C50" s="73" t="str">
        <f>C36</f>
        <v>Q4 2010</v>
      </c>
      <c r="D50" s="68" t="str">
        <f>D36</f>
        <v>Q3 2010</v>
      </c>
      <c r="E50" s="68" t="str">
        <f>E36</f>
        <v>Q4 10 / 
Q3 10</v>
      </c>
      <c r="F50" s="68" t="str">
        <f>F36</f>
        <v>Q4 2009</v>
      </c>
      <c r="G50" s="68" t="str">
        <f>G36</f>
        <v>Q4 10/ 
Q4 09</v>
      </c>
      <c r="I50" s="68">
        <f>I36</f>
        <v>2010</v>
      </c>
      <c r="J50" s="68">
        <f>J36</f>
        <v>2009</v>
      </c>
      <c r="K50" s="68" t="str">
        <f>K36</f>
        <v xml:space="preserve"> 2010 / 
2009</v>
      </c>
    </row>
    <row r="51" spans="1:11">
      <c r="A51" s="71"/>
      <c r="B51" s="9"/>
      <c r="C51" s="73"/>
      <c r="D51" s="68"/>
      <c r="E51" s="68"/>
      <c r="F51" s="68"/>
      <c r="G51" s="68"/>
      <c r="I51" s="68"/>
      <c r="J51" s="68"/>
      <c r="K51" s="68"/>
    </row>
    <row r="52" spans="1:11" s="41" customFormat="1" ht="27" customHeight="1">
      <c r="A52" s="62" t="s">
        <v>30</v>
      </c>
      <c r="B52" s="11"/>
      <c r="C52" s="12">
        <v>9.4902520000000004E-2</v>
      </c>
      <c r="D52" s="13">
        <v>8.3941000000000002E-2</v>
      </c>
      <c r="E52" s="14">
        <v>0.13058600683813637</v>
      </c>
      <c r="F52" s="13">
        <v>5.1725341000000001E-2</v>
      </c>
      <c r="G52" s="14">
        <v>0.83473937851854862</v>
      </c>
      <c r="I52" s="15">
        <v>0.34819120100000001</v>
      </c>
      <c r="J52" s="13">
        <v>0.21911234100000002</v>
      </c>
      <c r="K52" s="14">
        <v>0.58909899556958312</v>
      </c>
    </row>
    <row r="53" spans="1:11" ht="16.5" customHeight="1"/>
    <row r="54" spans="1:11" ht="15.75" customHeight="1">
      <c r="A54" s="36" t="s">
        <v>3</v>
      </c>
      <c r="B54" s="36"/>
      <c r="C54" s="36"/>
      <c r="D54" s="36"/>
      <c r="E54" s="36"/>
      <c r="F54" s="36"/>
      <c r="G54" s="4"/>
      <c r="I54" s="37"/>
      <c r="J54" s="36"/>
      <c r="K54" s="36"/>
    </row>
    <row r="56" spans="1:11" ht="12.75" customHeight="1">
      <c r="A56" s="71" t="s">
        <v>22</v>
      </c>
      <c r="B56" s="9"/>
      <c r="C56" s="73" t="str">
        <f>C36</f>
        <v>Q4 2010</v>
      </c>
      <c r="D56" s="68" t="str">
        <f>D36</f>
        <v>Q3 2010</v>
      </c>
      <c r="E56" s="68" t="str">
        <f>E36</f>
        <v>Q4 10 / 
Q3 10</v>
      </c>
      <c r="F56" s="68" t="str">
        <f>F36</f>
        <v>Q4 2009</v>
      </c>
      <c r="G56" s="68" t="str">
        <f>G36</f>
        <v>Q4 10/ 
Q4 09</v>
      </c>
      <c r="I56" s="68">
        <f>I36</f>
        <v>2010</v>
      </c>
      <c r="J56" s="68">
        <f>J36</f>
        <v>2009</v>
      </c>
      <c r="K56" s="68" t="str">
        <f>K36</f>
        <v xml:space="preserve"> 2010 / 
2009</v>
      </c>
    </row>
    <row r="57" spans="1:11">
      <c r="A57" s="71"/>
      <c r="B57" s="9"/>
      <c r="C57" s="73"/>
      <c r="D57" s="68"/>
      <c r="E57" s="68"/>
      <c r="F57" s="68"/>
      <c r="G57" s="68"/>
      <c r="I57" s="68"/>
      <c r="J57" s="68"/>
      <c r="K57" s="68"/>
    </row>
    <row r="58" spans="1:11" ht="27.75" customHeight="1">
      <c r="A58" s="62" t="s">
        <v>31</v>
      </c>
      <c r="B58" s="11"/>
      <c r="C58" s="12">
        <v>0.11291918400000001</v>
      </c>
      <c r="D58" s="13">
        <v>0.15005088</v>
      </c>
      <c r="E58" s="14">
        <v>-0.24746070133010878</v>
      </c>
      <c r="F58" s="13">
        <v>0.1006992</v>
      </c>
      <c r="G58" s="14">
        <v>0.12135135135135133</v>
      </c>
      <c r="I58" s="15">
        <v>0.56180174399999994</v>
      </c>
      <c r="J58" s="13">
        <v>0.36679920000000005</v>
      </c>
      <c r="K58" s="14">
        <v>0.53163295885050976</v>
      </c>
    </row>
    <row r="59" spans="1:11" ht="27.75" customHeight="1">
      <c r="A59" s="10" t="s">
        <v>13</v>
      </c>
      <c r="B59" s="11"/>
      <c r="C59" s="12">
        <v>1.1022479999999999E-2</v>
      </c>
      <c r="D59" s="13">
        <v>6.8493599999999996E-3</v>
      </c>
      <c r="E59" s="14">
        <v>0.60927152317880795</v>
      </c>
      <c r="F59" s="13">
        <v>9.7070399999999984E-3</v>
      </c>
      <c r="G59" s="14">
        <v>0.13551401869158886</v>
      </c>
      <c r="I59" s="15">
        <v>4.2729119999999995E-2</v>
      </c>
      <c r="J59" s="13">
        <v>2.4199999999999999E-2</v>
      </c>
      <c r="K59" s="14">
        <v>0.76566611570247911</v>
      </c>
    </row>
    <row r="60" spans="1:11" ht="27.75" customHeight="1">
      <c r="A60" s="11"/>
      <c r="B60" s="11"/>
      <c r="C60" s="44"/>
      <c r="D60" s="45"/>
      <c r="E60" s="45"/>
      <c r="F60" s="45"/>
      <c r="G60" s="46"/>
      <c r="I60" s="44"/>
      <c r="J60" s="45"/>
      <c r="K60" s="45"/>
    </row>
    <row r="61" spans="1:11">
      <c r="A61" s="63" t="s">
        <v>32</v>
      </c>
      <c r="B61" s="36"/>
      <c r="C61" s="36"/>
      <c r="D61" s="36"/>
      <c r="E61" s="36"/>
      <c r="F61" s="36"/>
      <c r="G61" s="4"/>
      <c r="I61" s="37"/>
      <c r="J61" s="36"/>
      <c r="K61" s="36"/>
    </row>
    <row r="63" spans="1:11" ht="12.75" customHeight="1">
      <c r="A63" s="71" t="s">
        <v>22</v>
      </c>
      <c r="B63" s="9"/>
      <c r="C63" s="73" t="str">
        <f>C50</f>
        <v>Q4 2010</v>
      </c>
      <c r="D63" s="68" t="str">
        <f>D50</f>
        <v>Q3 2010</v>
      </c>
      <c r="E63" s="68" t="str">
        <f>E50</f>
        <v>Q4 10 / 
Q3 10</v>
      </c>
      <c r="F63" s="68" t="str">
        <f>F50</f>
        <v>Q4 2009</v>
      </c>
      <c r="G63" s="68" t="str">
        <f>G50</f>
        <v>Q4 10/ 
Q4 09</v>
      </c>
      <c r="I63" s="68">
        <f>I50</f>
        <v>2010</v>
      </c>
      <c r="J63" s="68">
        <f>J50</f>
        <v>2009</v>
      </c>
      <c r="K63" s="68" t="str">
        <f>K50</f>
        <v xml:space="preserve"> 2010 / 
2009</v>
      </c>
    </row>
    <row r="64" spans="1:11">
      <c r="A64" s="71"/>
      <c r="B64" s="9"/>
      <c r="C64" s="73"/>
      <c r="D64" s="68"/>
      <c r="E64" s="68"/>
      <c r="F64" s="68"/>
      <c r="G64" s="68"/>
      <c r="I64" s="68"/>
      <c r="J64" s="68"/>
      <c r="K64" s="68"/>
    </row>
    <row r="65" spans="1:11" s="41" customFormat="1" ht="24.75" customHeight="1">
      <c r="A65" s="62" t="s">
        <v>12</v>
      </c>
      <c r="B65" s="11"/>
      <c r="C65" s="12">
        <v>4.3724849999999989E-2</v>
      </c>
      <c r="D65" s="13">
        <v>3.8486779999999998E-2</v>
      </c>
      <c r="E65" s="14">
        <v>0.13610049996388351</v>
      </c>
      <c r="F65" s="13">
        <v>3.7770129999999999E-2</v>
      </c>
      <c r="G65" s="14">
        <v>0.15765685741616431</v>
      </c>
      <c r="I65" s="15">
        <v>0.15358418999999998</v>
      </c>
      <c r="J65" s="13">
        <v>0.10094228999999999</v>
      </c>
      <c r="K65" s="14">
        <v>0.52150491137064559</v>
      </c>
    </row>
    <row r="66" spans="1:11" s="41" customFormat="1" ht="27" hidden="1" customHeight="1">
      <c r="A66" s="10" t="s">
        <v>1</v>
      </c>
      <c r="B66" s="11"/>
      <c r="C66" s="47">
        <v>2.3409E-4</v>
      </c>
      <c r="D66" s="48">
        <v>1.4882E-4</v>
      </c>
      <c r="E66" s="14">
        <f>C66/D66-1</f>
        <v>0.57297406262599115</v>
      </c>
      <c r="F66" s="48">
        <v>2.2275999999999999E-4</v>
      </c>
      <c r="G66" s="14">
        <f>C66/F66-1</f>
        <v>5.0861914167714239E-2</v>
      </c>
      <c r="I66" s="49">
        <v>2.3409E-4</v>
      </c>
      <c r="J66" s="48">
        <v>1.4882E-4</v>
      </c>
      <c r="K66" s="14">
        <f>I66/J66-1</f>
        <v>0.57297406262599115</v>
      </c>
    </row>
    <row r="68" spans="1:11">
      <c r="A68" s="64" t="s">
        <v>33</v>
      </c>
    </row>
    <row r="69" spans="1:11">
      <c r="A69" s="50"/>
    </row>
    <row r="70" spans="1:11" ht="12.75" customHeight="1">
      <c r="A70" s="71" t="s">
        <v>22</v>
      </c>
      <c r="B70" s="9"/>
      <c r="C70" s="73" t="str">
        <f>C63</f>
        <v>Q4 2010</v>
      </c>
      <c r="D70" s="68" t="str">
        <f>D63</f>
        <v>Q3 2010</v>
      </c>
      <c r="E70" s="68" t="str">
        <f>E63</f>
        <v>Q4 10 / 
Q3 10</v>
      </c>
      <c r="F70" s="68" t="str">
        <f>F63</f>
        <v>Q4 2009</v>
      </c>
      <c r="G70" s="68" t="str">
        <f>G63</f>
        <v>Q4 10/ 
Q4 09</v>
      </c>
      <c r="I70" s="68">
        <f>I63</f>
        <v>2010</v>
      </c>
      <c r="J70" s="68">
        <f>J63</f>
        <v>2009</v>
      </c>
      <c r="K70" s="68" t="str">
        <f>K63</f>
        <v xml:space="preserve"> 2010 / 
2009</v>
      </c>
    </row>
    <row r="71" spans="1:11">
      <c r="A71" s="71"/>
      <c r="B71" s="9"/>
      <c r="C71" s="73"/>
      <c r="D71" s="68"/>
      <c r="E71" s="68"/>
      <c r="F71" s="68"/>
      <c r="G71" s="68"/>
      <c r="I71" s="68"/>
      <c r="J71" s="68"/>
      <c r="K71" s="68"/>
    </row>
    <row r="72" spans="1:11" s="41" customFormat="1" ht="30">
      <c r="A72" s="62" t="s">
        <v>34</v>
      </c>
      <c r="B72" s="11"/>
      <c r="C72" s="12">
        <v>3.0464544300000003</v>
      </c>
      <c r="D72" s="15">
        <v>3.0505574599999994</v>
      </c>
      <c r="E72" s="14">
        <v>-1.3450099051729447E-3</v>
      </c>
      <c r="F72" s="15">
        <v>2.9409999999999998</v>
      </c>
      <c r="G72" s="14">
        <v>3.585665759945611E-2</v>
      </c>
      <c r="I72" s="15">
        <v>12.02319889</v>
      </c>
      <c r="J72" s="15">
        <v>11.875500000000001</v>
      </c>
      <c r="K72" s="14">
        <v>1.2437277588311924E-2</v>
      </c>
    </row>
    <row r="73" spans="1:11" s="41" customFormat="1" ht="27" customHeight="1">
      <c r="A73" s="62" t="s">
        <v>35</v>
      </c>
      <c r="B73" s="11"/>
      <c r="C73" s="12">
        <v>0.45874549999999997</v>
      </c>
      <c r="D73" s="15">
        <v>0.50764330000000002</v>
      </c>
      <c r="E73" s="14">
        <v>-9.6323146587377506E-2</v>
      </c>
      <c r="F73" s="15">
        <v>0.51</v>
      </c>
      <c r="G73" s="14">
        <v>-0.10049901960784324</v>
      </c>
      <c r="I73" s="15">
        <v>1.8048538999999999</v>
      </c>
      <c r="J73" s="15">
        <v>1.9955000000000001</v>
      </c>
      <c r="K73" s="14">
        <v>-9.5538010523678385E-2</v>
      </c>
    </row>
    <row r="75" spans="1:11">
      <c r="A75" s="63" t="s">
        <v>36</v>
      </c>
      <c r="B75" s="36"/>
      <c r="C75" s="36"/>
      <c r="D75" s="36"/>
      <c r="E75" s="36"/>
      <c r="F75" s="36"/>
      <c r="G75" s="4"/>
      <c r="I75" s="37"/>
      <c r="J75" s="36"/>
      <c r="K75" s="36"/>
    </row>
    <row r="77" spans="1:11" ht="12.75" customHeight="1">
      <c r="A77" s="71" t="s">
        <v>22</v>
      </c>
      <c r="B77" s="9"/>
      <c r="C77" s="73" t="str">
        <f>C70</f>
        <v>Q4 2010</v>
      </c>
      <c r="D77" s="68" t="str">
        <f>D70</f>
        <v>Q3 2010</v>
      </c>
      <c r="E77" s="68" t="str">
        <f>E70</f>
        <v>Q4 10 / 
Q3 10</v>
      </c>
      <c r="F77" s="68" t="str">
        <f>F70</f>
        <v>Q4 2009</v>
      </c>
      <c r="G77" s="68" t="str">
        <f>G70</f>
        <v>Q4 10/ 
Q4 09</v>
      </c>
      <c r="I77" s="68">
        <f>I70</f>
        <v>2010</v>
      </c>
      <c r="J77" s="68">
        <f>J70</f>
        <v>2009</v>
      </c>
      <c r="K77" s="68" t="str">
        <f>K70</f>
        <v xml:space="preserve"> 2010 / 
2009</v>
      </c>
    </row>
    <row r="78" spans="1:11">
      <c r="A78" s="71"/>
      <c r="B78" s="9"/>
      <c r="C78" s="73"/>
      <c r="D78" s="68"/>
      <c r="E78" s="68"/>
      <c r="F78" s="68"/>
      <c r="G78" s="68"/>
      <c r="I78" s="68"/>
      <c r="J78" s="68"/>
      <c r="K78" s="68"/>
    </row>
    <row r="79" spans="1:11" ht="27.75" customHeight="1">
      <c r="A79" s="62" t="s">
        <v>37</v>
      </c>
      <c r="B79" s="11"/>
      <c r="C79" s="12">
        <v>0.86636941600000028</v>
      </c>
      <c r="D79" s="13">
        <v>0.81028267100000007</v>
      </c>
      <c r="E79" s="14">
        <v>6.9218739345346503E-2</v>
      </c>
      <c r="F79" s="13">
        <v>0.78528125000000004</v>
      </c>
      <c r="G79" s="14">
        <v>0.10326003072147749</v>
      </c>
      <c r="I79" s="15">
        <v>3.3633283769999998</v>
      </c>
      <c r="J79" s="13">
        <v>3.0430279499999999</v>
      </c>
      <c r="K79" s="14">
        <v>0.1052571426430704</v>
      </c>
    </row>
    <row r="80" spans="1:11">
      <c r="A80" s="51"/>
      <c r="B80" s="9"/>
      <c r="C80" s="52"/>
      <c r="D80" s="52"/>
      <c r="E80" s="52"/>
      <c r="F80" s="52"/>
      <c r="G80" s="52"/>
      <c r="I80" s="52"/>
      <c r="J80" s="52"/>
      <c r="K80" s="52"/>
    </row>
    <row r="81" spans="1:11" ht="20.25" customHeight="1">
      <c r="A81" s="70" t="s">
        <v>38</v>
      </c>
      <c r="B81" s="70"/>
      <c r="C81" s="70"/>
      <c r="D81" s="36"/>
      <c r="E81" s="36"/>
      <c r="F81" s="36"/>
      <c r="G81" s="4"/>
      <c r="J81" s="36"/>
      <c r="K81" s="36"/>
    </row>
    <row r="83" spans="1:11" ht="12.75" customHeight="1">
      <c r="A83" s="71" t="s">
        <v>22</v>
      </c>
      <c r="B83" s="9"/>
      <c r="C83" s="73" t="str">
        <f>C77</f>
        <v>Q4 2010</v>
      </c>
      <c r="D83" s="68" t="str">
        <f>D77</f>
        <v>Q3 2010</v>
      </c>
      <c r="E83" s="68" t="str">
        <f>E77</f>
        <v>Q4 10 / 
Q3 10</v>
      </c>
      <c r="F83" s="68" t="str">
        <f>F77</f>
        <v>Q4 2009</v>
      </c>
      <c r="G83" s="68" t="str">
        <f>G77</f>
        <v>Q4 10/ 
Q4 09</v>
      </c>
      <c r="I83" s="68">
        <f>I77</f>
        <v>2010</v>
      </c>
      <c r="J83" s="68">
        <f>J77</f>
        <v>2009</v>
      </c>
      <c r="K83" s="68" t="str">
        <f>K77</f>
        <v xml:space="preserve"> 2010 / 
2009</v>
      </c>
    </row>
    <row r="84" spans="1:11">
      <c r="A84" s="72"/>
      <c r="B84" s="9"/>
      <c r="C84" s="73"/>
      <c r="D84" s="68"/>
      <c r="E84" s="68"/>
      <c r="F84" s="68"/>
      <c r="G84" s="68"/>
      <c r="I84" s="68"/>
      <c r="J84" s="68"/>
      <c r="K84" s="68"/>
    </row>
    <row r="85" spans="1:11" ht="27.75" customHeight="1">
      <c r="A85" s="62" t="s">
        <v>39</v>
      </c>
      <c r="B85" s="11"/>
      <c r="C85" s="12">
        <v>7.5358702000000014E-2</v>
      </c>
      <c r="D85" s="13">
        <v>9.0595665999999991E-2</v>
      </c>
      <c r="E85" s="14">
        <v>-0.16818645607175053</v>
      </c>
      <c r="F85" s="13">
        <v>6.5937529000000009E-2</v>
      </c>
      <c r="G85" s="14">
        <v>0.14288028597492652</v>
      </c>
      <c r="I85" s="15">
        <v>0.24254988700000002</v>
      </c>
      <c r="J85" s="13">
        <v>0.238507571</v>
      </c>
      <c r="K85" s="14">
        <v>1.6948376032893453E-2</v>
      </c>
    </row>
    <row r="86" spans="1:11" ht="27.75" customHeight="1">
      <c r="A86" s="62" t="s">
        <v>40</v>
      </c>
      <c r="B86" s="11"/>
      <c r="C86" s="12">
        <v>0.21359293700000004</v>
      </c>
      <c r="D86" s="13">
        <v>0.28664561599999994</v>
      </c>
      <c r="E86" s="14">
        <v>-0.25485364129901755</v>
      </c>
      <c r="F86" s="13">
        <v>0.17217399999999999</v>
      </c>
      <c r="G86" s="14">
        <v>0.24056441158363073</v>
      </c>
      <c r="I86" s="15">
        <v>0.85626682199999993</v>
      </c>
      <c r="J86" s="13">
        <v>0.89588200000000007</v>
      </c>
      <c r="K86" s="14">
        <v>-4.4219191813207659E-2</v>
      </c>
    </row>
    <row r="87" spans="1:11" ht="27.75" customHeight="1">
      <c r="A87" s="62" t="s">
        <v>41</v>
      </c>
      <c r="B87" s="11"/>
      <c r="C87" s="12">
        <v>9.9658831000000003E-2</v>
      </c>
      <c r="D87" s="13">
        <v>7.7951624000000011E-2</v>
      </c>
      <c r="E87" s="14">
        <v>0.27847023430839601</v>
      </c>
      <c r="F87" s="13">
        <v>5.4976730999999994E-2</v>
      </c>
      <c r="G87" s="14">
        <v>0.81274566870845799</v>
      </c>
      <c r="I87" s="15">
        <v>0.28875261099999999</v>
      </c>
      <c r="J87" s="13">
        <v>0.22340993200000001</v>
      </c>
      <c r="K87" s="14">
        <v>0.29247884556896064</v>
      </c>
    </row>
    <row r="88" spans="1:11" ht="27.75" customHeight="1">
      <c r="A88" s="62" t="s">
        <v>42</v>
      </c>
      <c r="B88" s="11"/>
      <c r="C88" s="12">
        <v>5.2218013270000002E-2</v>
      </c>
      <c r="D88" s="13">
        <v>6.2179496379999998E-2</v>
      </c>
      <c r="E88" s="14">
        <v>-0.16020527167222443</v>
      </c>
      <c r="F88" s="13">
        <v>4.3564473579999999E-2</v>
      </c>
      <c r="G88" s="14">
        <v>0.19863753602138678</v>
      </c>
      <c r="I88" s="15">
        <v>0.21930294226000002</v>
      </c>
      <c r="J88" s="13">
        <v>0.18813847358000002</v>
      </c>
      <c r="K88" s="14">
        <v>0.16564644161816422</v>
      </c>
    </row>
    <row r="89" spans="1:11" ht="32.25">
      <c r="A89" s="62" t="s">
        <v>43</v>
      </c>
      <c r="B89" s="11"/>
      <c r="C89" s="12">
        <v>0.87580147600000025</v>
      </c>
      <c r="D89" s="13">
        <v>1.0372656524799999</v>
      </c>
      <c r="E89" s="14">
        <v>-0.15566328268361607</v>
      </c>
      <c r="F89" s="13">
        <v>0.60470087599999989</v>
      </c>
      <c r="G89" s="14">
        <v>0.44832182449161917</v>
      </c>
      <c r="I89" s="15">
        <v>3.1592185134800004</v>
      </c>
      <c r="J89" s="13">
        <v>2.412578876</v>
      </c>
      <c r="K89" s="14">
        <v>0.30947781434525012</v>
      </c>
    </row>
    <row r="90" spans="1:11">
      <c r="A90" s="51"/>
      <c r="B90" s="9"/>
      <c r="C90" s="52"/>
      <c r="D90" s="53"/>
      <c r="E90" s="53"/>
      <c r="F90" s="52"/>
      <c r="G90" s="46"/>
      <c r="I90" s="52"/>
      <c r="J90" s="53"/>
      <c r="K90" s="53"/>
    </row>
    <row r="91" spans="1:11">
      <c r="A91" s="63" t="s">
        <v>20</v>
      </c>
      <c r="B91" s="36"/>
      <c r="C91" s="36"/>
      <c r="D91" s="36"/>
      <c r="E91" s="36"/>
      <c r="F91" s="36"/>
      <c r="G91" s="4"/>
      <c r="I91" s="37"/>
      <c r="J91" s="36"/>
      <c r="K91" s="36"/>
    </row>
    <row r="93" spans="1:11" ht="12.75" customHeight="1">
      <c r="A93" s="71" t="s">
        <v>22</v>
      </c>
      <c r="B93" s="9"/>
      <c r="C93" s="73" t="str">
        <f>C36</f>
        <v>Q4 2010</v>
      </c>
      <c r="D93" s="68" t="str">
        <f>D36</f>
        <v>Q3 2010</v>
      </c>
      <c r="E93" s="68" t="str">
        <f>E36</f>
        <v>Q4 10 / 
Q3 10</v>
      </c>
      <c r="F93" s="68" t="str">
        <f>F36</f>
        <v>Q4 2009</v>
      </c>
      <c r="G93" s="68" t="str">
        <f>G36</f>
        <v>Q4 10/ 
Q4 09</v>
      </c>
      <c r="I93" s="68">
        <f>I36</f>
        <v>2010</v>
      </c>
      <c r="J93" s="68">
        <f>J36</f>
        <v>2009</v>
      </c>
      <c r="K93" s="68" t="str">
        <f>K36</f>
        <v xml:space="preserve"> 2010 / 
2009</v>
      </c>
    </row>
    <row r="94" spans="1:11">
      <c r="A94" s="72"/>
      <c r="B94" s="9"/>
      <c r="C94" s="74"/>
      <c r="D94" s="69"/>
      <c r="E94" s="69"/>
      <c r="F94" s="69"/>
      <c r="G94" s="69"/>
      <c r="I94" s="69"/>
      <c r="J94" s="69"/>
      <c r="K94" s="69"/>
    </row>
    <row r="95" spans="1:11" ht="27" customHeight="1">
      <c r="A95" s="62" t="s">
        <v>4</v>
      </c>
      <c r="B95" s="11"/>
      <c r="C95" s="12">
        <v>7.7032839999999991E-2</v>
      </c>
      <c r="D95" s="13">
        <v>0.17325551</v>
      </c>
      <c r="E95" s="14">
        <v>-0.55538014346556719</v>
      </c>
      <c r="F95" s="13">
        <v>0.23316706500000001</v>
      </c>
      <c r="G95" s="14">
        <v>-0.66962383816942594</v>
      </c>
      <c r="I95" s="15">
        <v>0.58227563000000004</v>
      </c>
      <c r="J95" s="13">
        <v>0.55923931000000004</v>
      </c>
      <c r="K95" s="14">
        <v>4.1192240223599352E-2</v>
      </c>
    </row>
    <row r="96" spans="1:11" ht="27" customHeight="1">
      <c r="A96" s="62" t="s">
        <v>6</v>
      </c>
      <c r="B96" s="11"/>
      <c r="C96" s="12">
        <v>1.1077887300000007</v>
      </c>
      <c r="D96" s="13">
        <v>0.88939375999999937</v>
      </c>
      <c r="E96" s="14">
        <v>0.24555487099437423</v>
      </c>
      <c r="F96" s="13">
        <v>0.91221606300000002</v>
      </c>
      <c r="G96" s="14">
        <v>0.21439292173481572</v>
      </c>
      <c r="I96" s="15">
        <v>3.8308329070000009</v>
      </c>
      <c r="J96" s="13">
        <v>3.4433730929999995</v>
      </c>
      <c r="K96" s="14">
        <v>0.11252333207448961</v>
      </c>
    </row>
    <row r="97" spans="1:11" ht="27" customHeight="1">
      <c r="A97" s="62" t="s">
        <v>44</v>
      </c>
      <c r="B97" s="11"/>
      <c r="C97" s="12">
        <v>1.3942503180000001</v>
      </c>
      <c r="D97" s="13">
        <v>1.4666581860000001</v>
      </c>
      <c r="E97" s="14">
        <v>-4.9369286375769095E-2</v>
      </c>
      <c r="F97" s="13">
        <v>1.2581201180000001</v>
      </c>
      <c r="G97" s="14">
        <v>0.1082012743078955</v>
      </c>
      <c r="I97" s="15">
        <v>5.6636097640000012</v>
      </c>
      <c r="J97" s="13">
        <v>4.9096070009999995</v>
      </c>
      <c r="K97" s="14">
        <v>0.15357700990047163</v>
      </c>
    </row>
    <row r="98" spans="1:11" ht="27.75" customHeight="1">
      <c r="A98" s="62" t="s">
        <v>39</v>
      </c>
      <c r="B98" s="11"/>
      <c r="C98" s="12">
        <v>9.5804151000000004E-2</v>
      </c>
      <c r="D98" s="13">
        <v>7.2532431999999994E-2</v>
      </c>
      <c r="E98" s="14">
        <v>0.3208457011340804</v>
      </c>
      <c r="F98" s="13">
        <v>8.2845415000000019E-2</v>
      </c>
      <c r="G98" s="14">
        <v>0.15642067819927008</v>
      </c>
      <c r="I98" s="15">
        <v>0.26250912500000007</v>
      </c>
      <c r="J98" s="13">
        <v>0.27180659200000001</v>
      </c>
      <c r="K98" s="14">
        <v>-3.4206186581375975E-2</v>
      </c>
    </row>
    <row r="99" spans="1:11" ht="27" customHeight="1">
      <c r="A99" s="62" t="s">
        <v>17</v>
      </c>
      <c r="B99" s="11"/>
      <c r="C99" s="12">
        <v>0.31671811599999999</v>
      </c>
      <c r="D99" s="13">
        <v>0.36745059699999999</v>
      </c>
      <c r="E99" s="14">
        <v>-0.13806612756707537</v>
      </c>
      <c r="F99" s="13">
        <v>0.249466405</v>
      </c>
      <c r="G99" s="14">
        <v>0.26958223493059119</v>
      </c>
      <c r="I99" s="15">
        <v>1.157904767</v>
      </c>
      <c r="J99" s="13">
        <v>1.2067027050000001</v>
      </c>
      <c r="K99" s="14">
        <v>-4.0439072356268646E-2</v>
      </c>
    </row>
    <row r="100" spans="1:11" ht="27" customHeight="1">
      <c r="A100" s="62" t="s">
        <v>42</v>
      </c>
      <c r="B100" s="11"/>
      <c r="C100" s="12">
        <v>5.2218013270000002E-2</v>
      </c>
      <c r="D100" s="13">
        <v>6.2179496379999998E-2</v>
      </c>
      <c r="E100" s="14">
        <v>-0.16020527167222443</v>
      </c>
      <c r="F100" s="13">
        <v>4.3564473579999999E-2</v>
      </c>
      <c r="G100" s="14">
        <v>0.19863753602138678</v>
      </c>
      <c r="I100" s="15">
        <v>0.21930294226000002</v>
      </c>
      <c r="J100" s="13">
        <v>0.18813847358000002</v>
      </c>
      <c r="K100" s="14">
        <v>0.16564644161816422</v>
      </c>
    </row>
    <row r="101" spans="1:11" ht="27.75" customHeight="1">
      <c r="A101" s="62" t="s">
        <v>29</v>
      </c>
      <c r="B101" s="11"/>
      <c r="C101" s="12">
        <v>3.0438121682700006</v>
      </c>
      <c r="D101" s="13">
        <v>3.0314699813799999</v>
      </c>
      <c r="E101" s="14">
        <v>4.0713538203609456E-3</v>
      </c>
      <c r="F101" s="13">
        <v>2.7793795395800003</v>
      </c>
      <c r="G101" s="14">
        <v>9.5140884835742678E-2</v>
      </c>
      <c r="I101" s="15">
        <v>11.716435135260003</v>
      </c>
      <c r="J101" s="13">
        <v>10.578867174579999</v>
      </c>
      <c r="K101" s="14">
        <v>0.10753211491429537</v>
      </c>
    </row>
    <row r="102" spans="1:11">
      <c r="A102" s="11"/>
      <c r="B102" s="11"/>
      <c r="C102" s="44"/>
      <c r="D102" s="45"/>
      <c r="E102" s="46"/>
      <c r="F102" s="45"/>
      <c r="G102" s="46"/>
      <c r="I102" s="44"/>
      <c r="J102" s="45"/>
      <c r="K102" s="46"/>
    </row>
    <row r="103" spans="1:11" ht="15.75">
      <c r="A103" s="65" t="s">
        <v>49</v>
      </c>
      <c r="B103" s="54"/>
      <c r="C103" s="44"/>
      <c r="D103" s="44"/>
      <c r="E103" s="55"/>
      <c r="F103" s="44"/>
      <c r="G103" s="55"/>
      <c r="H103" s="43"/>
      <c r="I103" s="44"/>
      <c r="J103" s="44"/>
      <c r="K103" s="55"/>
    </row>
    <row r="104" spans="1:11" ht="15.75">
      <c r="A104" s="66" t="s">
        <v>45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5.75">
      <c r="A105" s="66" t="s">
        <v>46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5.75">
      <c r="A106" s="66" t="s">
        <v>47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5.75">
      <c r="A107" s="66" t="s">
        <v>48</v>
      </c>
      <c r="B107" s="56"/>
      <c r="C107" s="56"/>
      <c r="D107" s="56"/>
      <c r="E107" s="56"/>
      <c r="F107" s="56"/>
      <c r="G107" s="56"/>
      <c r="H107" s="43"/>
      <c r="I107" s="56"/>
      <c r="J107" s="56"/>
      <c r="K107" s="56"/>
    </row>
    <row r="108" spans="1:11">
      <c r="A108" s="11"/>
      <c r="B108" s="11"/>
      <c r="C108" s="44"/>
      <c r="D108" s="45"/>
      <c r="E108" s="46"/>
      <c r="F108" s="45"/>
      <c r="G108" s="46"/>
      <c r="I108" s="44"/>
      <c r="J108" s="45"/>
      <c r="K108" s="46"/>
    </row>
    <row r="109" spans="1:11" s="26" customFormat="1" ht="12.75">
      <c r="B109" s="25"/>
      <c r="G109" s="25"/>
      <c r="H109" s="25"/>
      <c r="I109" s="57"/>
    </row>
    <row r="110" spans="1:11" s="26" customFormat="1" ht="12.75">
      <c r="B110" s="25"/>
      <c r="G110" s="25"/>
      <c r="H110" s="25"/>
      <c r="I110" s="57"/>
    </row>
    <row r="111" spans="1:11" s="26" customFormat="1" ht="12.75">
      <c r="B111" s="25"/>
      <c r="G111" s="25"/>
      <c r="H111" s="25"/>
      <c r="I111" s="57"/>
    </row>
    <row r="112" spans="1:11" s="26" customFormat="1" ht="12.75">
      <c r="B112" s="25"/>
      <c r="G112" s="25"/>
      <c r="H112" s="25"/>
      <c r="I112" s="57"/>
    </row>
    <row r="113" spans="1:9" s="26" customFormat="1" ht="12.75">
      <c r="B113" s="25"/>
      <c r="G113" s="25"/>
      <c r="H113" s="25"/>
      <c r="I113" s="57"/>
    </row>
    <row r="114" spans="1:9" s="26" customFormat="1" ht="12.75">
      <c r="B114" s="25"/>
      <c r="G114" s="25"/>
      <c r="H114" s="25"/>
      <c r="I114" s="57"/>
    </row>
    <row r="115" spans="1:9" s="26" customFormat="1" ht="12.75">
      <c r="B115" s="25"/>
      <c r="G115" s="25"/>
      <c r="H115" s="25"/>
      <c r="I115" s="57"/>
    </row>
    <row r="116" spans="1:9" s="60" customFormat="1">
      <c r="A116" s="58"/>
      <c r="B116" s="59"/>
      <c r="G116" s="59"/>
      <c r="H116" s="59"/>
      <c r="I116" s="61"/>
    </row>
  </sheetData>
  <mergeCells count="93">
    <mergeCell ref="A1:K1"/>
    <mergeCell ref="A7:A8"/>
    <mergeCell ref="C7:C8"/>
    <mergeCell ref="D7:D8"/>
    <mergeCell ref="E7:E8"/>
    <mergeCell ref="F7:F8"/>
    <mergeCell ref="G7:G8"/>
    <mergeCell ref="I7:I8"/>
    <mergeCell ref="J7:J8"/>
    <mergeCell ref="K7:K8"/>
    <mergeCell ref="K19:Q19"/>
    <mergeCell ref="A20:A21"/>
    <mergeCell ref="C20:C21"/>
    <mergeCell ref="D20:D21"/>
    <mergeCell ref="E20:E21"/>
    <mergeCell ref="F20:F21"/>
    <mergeCell ref="G20:G21"/>
    <mergeCell ref="I20:I21"/>
    <mergeCell ref="J20:J21"/>
    <mergeCell ref="K20:K21"/>
    <mergeCell ref="A36:A37"/>
    <mergeCell ref="C36:C37"/>
    <mergeCell ref="D36:D37"/>
    <mergeCell ref="E36:E37"/>
    <mergeCell ref="F36:F37"/>
    <mergeCell ref="G36:G37"/>
    <mergeCell ref="I36:I37"/>
    <mergeCell ref="J36:J37"/>
    <mergeCell ref="K36:K37"/>
    <mergeCell ref="A50:A51"/>
    <mergeCell ref="C50:C51"/>
    <mergeCell ref="D50:D51"/>
    <mergeCell ref="E50:E51"/>
    <mergeCell ref="F50:F51"/>
    <mergeCell ref="G50:G51"/>
    <mergeCell ref="I50:I51"/>
    <mergeCell ref="J50:J51"/>
    <mergeCell ref="K50:K51"/>
    <mergeCell ref="A56:A57"/>
    <mergeCell ref="C56:C57"/>
    <mergeCell ref="D56:D57"/>
    <mergeCell ref="E56:E57"/>
    <mergeCell ref="F56:F57"/>
    <mergeCell ref="G56:G57"/>
    <mergeCell ref="I56:I57"/>
    <mergeCell ref="J56:J57"/>
    <mergeCell ref="K56:K57"/>
    <mergeCell ref="A63:A64"/>
    <mergeCell ref="C63:C64"/>
    <mergeCell ref="D63:D64"/>
    <mergeCell ref="E63:E64"/>
    <mergeCell ref="F63:F64"/>
    <mergeCell ref="G63:G64"/>
    <mergeCell ref="I63:I64"/>
    <mergeCell ref="J63:J64"/>
    <mergeCell ref="K63:K64"/>
    <mergeCell ref="A70:A71"/>
    <mergeCell ref="C70:C71"/>
    <mergeCell ref="D70:D71"/>
    <mergeCell ref="E70:E71"/>
    <mergeCell ref="F70:F71"/>
    <mergeCell ref="G70:G71"/>
    <mergeCell ref="G83:G84"/>
    <mergeCell ref="A77:A78"/>
    <mergeCell ref="C77:C78"/>
    <mergeCell ref="D77:D78"/>
    <mergeCell ref="E77:E78"/>
    <mergeCell ref="F77:F78"/>
    <mergeCell ref="K77:K78"/>
    <mergeCell ref="K93:K94"/>
    <mergeCell ref="K83:K84"/>
    <mergeCell ref="I70:I71"/>
    <mergeCell ref="J70:J71"/>
    <mergeCell ref="K70:K71"/>
    <mergeCell ref="J93:J94"/>
    <mergeCell ref="I83:I84"/>
    <mergeCell ref="J83:J84"/>
    <mergeCell ref="A93:A94"/>
    <mergeCell ref="C93:C94"/>
    <mergeCell ref="G77:G78"/>
    <mergeCell ref="G93:G94"/>
    <mergeCell ref="I93:I94"/>
    <mergeCell ref="I77:I78"/>
    <mergeCell ref="J77:J78"/>
    <mergeCell ref="D93:D94"/>
    <mergeCell ref="E93:E94"/>
    <mergeCell ref="F93:F94"/>
    <mergeCell ref="A81:C81"/>
    <mergeCell ref="A83:A84"/>
    <mergeCell ref="C83:C84"/>
    <mergeCell ref="D83:D84"/>
    <mergeCell ref="E83:E84"/>
    <mergeCell ref="F83:F84"/>
  </mergeCells>
  <pageMargins left="0.35433070866141736" right="0.27559055118110237" top="0.51181102362204722" bottom="0.27559055118110237" header="0.59055118110236227" footer="0.51181102362204722"/>
  <pageSetup paperSize="9" scale="71" fitToHeight="2" orientation="portrait" r:id="rId1"/>
  <headerFooter alignWithMargins="0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Q4 2010 production and sales</vt:lpstr>
      <vt:lpstr>'Q4 2010 production and sales'!Область_печати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Тахиев Сергей Александрович</dc:creator>
  <cp:lastModifiedBy>kulikova_ms</cp:lastModifiedBy>
  <dcterms:created xsi:type="dcterms:W3CDTF">2011-01-18T14:43:31Z</dcterms:created>
  <dcterms:modified xsi:type="dcterms:W3CDTF">2011-02-16T15:01:18Z</dcterms:modified>
</cp:coreProperties>
</file>